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jhung-profile\Desktop\"/>
    </mc:Choice>
  </mc:AlternateContent>
  <bookViews>
    <workbookView xWindow="0" yWindow="0" windowWidth="23040" windowHeight="9012" activeTab="1"/>
  </bookViews>
  <sheets>
    <sheet name="表１. 各館(含分館)參觀統計" sheetId="1" r:id="rId1"/>
    <sheet name="表２. 各項展覽" sheetId="2" r:id="rId2"/>
  </sheets>
  <calcPr calcId="162913"/>
</workbook>
</file>

<file path=xl/calcChain.xml><?xml version="1.0" encoding="utf-8"?>
<calcChain xmlns="http://schemas.openxmlformats.org/spreadsheetml/2006/main">
  <c r="Q86" i="2" l="1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S16" i="2" s="1"/>
  <c r="Q15" i="2"/>
  <c r="Q14" i="2"/>
  <c r="Q13" i="2"/>
  <c r="Q12" i="2"/>
  <c r="Q11" i="2"/>
  <c r="Q10" i="2"/>
  <c r="Q9" i="2"/>
  <c r="Q8" i="2"/>
  <c r="Q7" i="2"/>
  <c r="Q6" i="2"/>
  <c r="Q5" i="2"/>
  <c r="Q4" i="2"/>
  <c r="S4" i="2" s="1"/>
  <c r="Q3" i="2"/>
  <c r="Q2" i="2"/>
  <c r="H15" i="1"/>
  <c r="B15" i="1"/>
  <c r="M13" i="1"/>
  <c r="L13" i="1"/>
  <c r="K13" i="1"/>
  <c r="K15" i="1" s="1"/>
  <c r="J13" i="1"/>
  <c r="J15" i="1" s="1"/>
  <c r="I13" i="1"/>
  <c r="I15" i="1" s="1"/>
  <c r="H13" i="1"/>
  <c r="G13" i="1"/>
  <c r="F13" i="1"/>
  <c r="E13" i="1"/>
  <c r="E15" i="1" s="1"/>
  <c r="D13" i="1"/>
  <c r="D15" i="1" s="1"/>
  <c r="C13" i="1"/>
  <c r="C15" i="1" s="1"/>
  <c r="B13" i="1"/>
  <c r="N12" i="1"/>
  <c r="N11" i="1"/>
  <c r="N13" i="1" s="1"/>
  <c r="M8" i="1"/>
  <c r="M15" i="1" s="1"/>
  <c r="L8" i="1"/>
  <c r="L15" i="1" s="1"/>
  <c r="K8" i="1"/>
  <c r="J8" i="1"/>
  <c r="I8" i="1"/>
  <c r="H8" i="1"/>
  <c r="G8" i="1"/>
  <c r="F8" i="1"/>
  <c r="F15" i="1" s="1"/>
  <c r="E8" i="1"/>
  <c r="D8" i="1"/>
  <c r="C8" i="1"/>
  <c r="B8" i="1"/>
  <c r="N7" i="1"/>
  <c r="N6" i="1"/>
  <c r="N8" i="1" s="1"/>
  <c r="N15" i="1" s="1"/>
  <c r="N5" i="1"/>
  <c r="N4" i="1"/>
  <c r="N3" i="1"/>
  <c r="Q87" i="2" l="1"/>
  <c r="G15" i="1"/>
</calcChain>
</file>

<file path=xl/comments1.xml><?xml version="1.0" encoding="utf-8"?>
<comments xmlns="http://schemas.openxmlformats.org/spreadsheetml/2006/main">
  <authors>
    <author/>
  </authors>
  <commentList>
    <comment ref="E4" authorId="0" shapeId="0">
      <text>
        <r>
          <rPr>
            <sz val="10"/>
            <color rgb="FF000000"/>
            <rFont val="Arial"/>
            <family val="2"/>
            <scheme val="minor"/>
          </rPr>
          <t>工藝設計館：111年4月14日（四）進行內部展場調整，全館暫停開放參觀（公文文號：1112000902）
	-NTCRI玉石工坊</t>
        </r>
      </text>
    </comment>
    <comment ref="J4" authorId="0" shapeId="0">
      <text>
        <r>
          <rPr>
            <sz val="10"/>
            <color rgb="FF000000"/>
            <rFont val="Arial"/>
            <family val="2"/>
            <scheme val="minor"/>
          </rPr>
          <t>9/26-10/2進行內部展場調整，暫停開放參觀（公文文號：1112002196）
	-NTCRI玉石工坊</t>
        </r>
      </text>
    </comment>
  </commentList>
</comments>
</file>

<file path=xl/sharedStrings.xml><?xml version="1.0" encoding="utf-8"?>
<sst xmlns="http://schemas.openxmlformats.org/spreadsheetml/2006/main" count="906" uniqueCount="152">
  <si>
    <t>@</t>
  </si>
  <si>
    <t>館舍/月份</t>
  </si>
  <si>
    <t xml:space="preserve"> 一月 </t>
  </si>
  <si>
    <t xml:space="preserve"> 二月 </t>
  </si>
  <si>
    <t xml:space="preserve"> 三月 </t>
  </si>
  <si>
    <t xml:space="preserve"> 四月 </t>
  </si>
  <si>
    <t xml:space="preserve"> 五月 </t>
  </si>
  <si>
    <t xml:space="preserve"> 六月 </t>
  </si>
  <si>
    <t xml:space="preserve"> 七月 </t>
  </si>
  <si>
    <t xml:space="preserve"> 八月 </t>
  </si>
  <si>
    <t xml:space="preserve"> 九月 </t>
  </si>
  <si>
    <t xml:space="preserve"> 十月 </t>
  </si>
  <si>
    <t xml:space="preserve"> 十一月 </t>
  </si>
  <si>
    <t xml:space="preserve"> 十二月 </t>
  </si>
  <si>
    <t>小計</t>
  </si>
  <si>
    <t>工藝文化館</t>
  </si>
  <si>
    <t>*</t>
  </si>
  <si>
    <t>工藝設計館</t>
  </si>
  <si>
    <t>工藝資訊館</t>
  </si>
  <si>
    <t>生活工藝館</t>
  </si>
  <si>
    <t>地方工藝館</t>
  </si>
  <si>
    <t>小計(A)</t>
  </si>
  <si>
    <t>臺北分館</t>
  </si>
  <si>
    <t>苗栗分館</t>
  </si>
  <si>
    <t>小計(B)</t>
  </si>
  <si>
    <t>(A)+(B)總計</t>
  </si>
  <si>
    <r>
      <rPr>
        <sz val="10"/>
        <color rgb="FFFF0000"/>
        <rFont val="Varela Round"/>
      </rPr>
      <t>1.</t>
    </r>
    <r>
      <rPr>
        <sz val="10"/>
        <color rgb="FFFF0000"/>
        <rFont val="Varela Round"/>
      </rPr>
      <t>臺北分館因火災自110年12月4日起閉館。</t>
    </r>
  </si>
  <si>
    <t>2.工藝文化館因進行展館修繕，111年4月10日至7月12日，以及自111年8月29起暫停開放。</t>
  </si>
  <si>
    <t>3.工藝設計館：111年4月14日（四）進行內部展場調整，全館暫停開放參觀（公文文號：1112000902）</t>
  </si>
  <si>
    <t>4.工藝設計館：111/9/26-10/2進行內部展場調整，暫停開放參觀（公文文號：1112002196）</t>
  </si>
  <si>
    <t>展覽地點</t>
  </si>
  <si>
    <t>展覽型態</t>
  </si>
  <si>
    <t>展覽名稱</t>
  </si>
  <si>
    <t>展覽期間</t>
  </si>
  <si>
    <t xml:space="preserve"> 小計 </t>
  </si>
  <si>
    <t>備註</t>
  </si>
  <si>
    <t xml:space="preserve">
</t>
  </si>
  <si>
    <t>生活工藝館5F</t>
  </si>
  <si>
    <t>常設展</t>
  </si>
  <si>
    <t>臺灣工藝百年進行式</t>
  </si>
  <si>
    <t>2021/11/30-</t>
  </si>
  <si>
    <t>特展</t>
  </si>
  <si>
    <t xml:space="preserve">2021/22國際紙纖維藝術雙年展－蛻(變化)
</t>
  </si>
  <si>
    <t>2021/11/12-2022/4/10</t>
  </si>
  <si>
    <t>行政大樓多功能會議室</t>
  </si>
  <si>
    <t>活動</t>
  </si>
  <si>
    <t>贈書市集活動(每週六日)</t>
  </si>
  <si>
    <t>2022/3/26-2022/4/30</t>
  </si>
  <si>
    <t>竹北或者書店</t>
  </si>
  <si>
    <t>生活工藝誌發布記者會</t>
  </si>
  <si>
    <t>111年度文化館青年工藝家作品展示案</t>
  </si>
  <si>
    <t>南投市中興新村大操場</t>
  </si>
  <si>
    <t>2022南投世界茶業博覽會-台灣工藝館</t>
  </si>
  <si>
    <t>2022/10/8-2022/10/16</t>
  </si>
  <si>
    <t>台南市美術館</t>
  </si>
  <si>
    <t>逍X遙X遊當代工藝合創展</t>
  </si>
  <si>
    <t>2022/3/3-2022/6/5</t>
  </si>
  <si>
    <t>2021/22國際紙纖維藝術雙年展－蛻(當代構樹)</t>
  </si>
  <si>
    <t>佛光緣美術館總館</t>
  </si>
  <si>
    <t>2022/6/21-2022/8/7</t>
  </si>
  <si>
    <t>法國巴黎時尚家居設計展(Mansion &amp; Object and More)</t>
  </si>
  <si>
    <t>品森活Taste of the Forest</t>
  </si>
  <si>
    <t>2022/3/24-2022/3/28</t>
  </si>
  <si>
    <t>高雄駁二藝術特區貨櫃候船室</t>
  </si>
  <si>
    <t>半熟新工藝展</t>
  </si>
  <si>
    <t>2022/08/02-2022/08/15</t>
  </si>
  <si>
    <t>生活工藝館1F</t>
  </si>
  <si>
    <t>原未。原住民工藝的未來式</t>
  </si>
  <si>
    <t>2021/08/01-2022/09/11</t>
  </si>
  <si>
    <t>法國巴黎北維勒班特展覽中心</t>
  </si>
  <si>
    <t>居家工藝方程式</t>
  </si>
  <si>
    <t>2022/09/08-09/12</t>
  </si>
  <si>
    <t>華盛頓雙橡園</t>
  </si>
  <si>
    <t>Green Talk工藝展</t>
  </si>
  <si>
    <t>2022/10/5-2023/01/31</t>
  </si>
  <si>
    <t>隆那雷根大廈世貿中心</t>
  </si>
  <si>
    <t>2022/10/12-10/14</t>
  </si>
  <si>
    <t>生活工藝館4F</t>
  </si>
  <si>
    <t>體驗</t>
  </si>
  <si>
    <t>親子工藝五感工坊</t>
  </si>
  <si>
    <t>2022/1/18-</t>
  </si>
  <si>
    <t>高雄流行音樂中心</t>
  </si>
  <si>
    <t>2022臺灣文博會－工藝主題館「旅物SHOP」</t>
  </si>
  <si>
    <t>2022/8/4-2022/8/14</t>
  </si>
  <si>
    <t>-</t>
  </si>
  <si>
    <t>台北世貿1館</t>
  </si>
  <si>
    <t>2022臺灣美食展－「臺灣綠工藝Taiwan Green Craft」</t>
  </si>
  <si>
    <t>2022/8/5-2022/8/8</t>
  </si>
  <si>
    <t>2022台北國際藝術博覽會</t>
  </si>
  <si>
    <t>2022/10/21-2022/10/24</t>
  </si>
  <si>
    <t>工藝資訊館1F</t>
  </si>
  <si>
    <t>「典藏現場：台灣工藝開箱計畫」特展</t>
  </si>
  <si>
    <t>111.01.01~111.02.15</t>
  </si>
  <si>
    <t>親子體驗坊</t>
  </si>
  <si>
    <t>111.06.03~111.12.31</t>
  </si>
  <si>
    <t>工藝資訊館2F</t>
  </si>
  <si>
    <t>主題書展</t>
  </si>
  <si>
    <t>新春工藝主題書展</t>
  </si>
  <si>
    <t>111.01.25~111.03.14</t>
  </si>
  <si>
    <t>111.03.15~111.10.10</t>
  </si>
  <si>
    <t>『111年度走讀活動』
「走向島嶼中心‧體驗社區工藝」主題書展</t>
  </si>
  <si>
    <t>111.10.14~112.01.15</t>
  </si>
  <si>
    <t>工藝設計館3F</t>
  </si>
  <si>
    <t>包浩斯主題書展</t>
  </si>
  <si>
    <t>111.04.29~111.07.17</t>
  </si>
  <si>
    <t>地方工藝館
 1F 陶人風展區</t>
  </si>
  <si>
    <t>平行的交錯線-陳郁璇陶瓷器物展</t>
  </si>
  <si>
    <t>110.12.07~111.01.16</t>
  </si>
  <si>
    <t>地方工藝館
 1F 中央展區</t>
  </si>
  <si>
    <t>起/承/青華欣綻—陳新讚師生聯展</t>
  </si>
  <si>
    <t>110.11.20~111.02.13</t>
  </si>
  <si>
    <t>舊情綿綿-臺灣居家生活家具的故事特展</t>
  </si>
  <si>
    <t>111.3.12-111.5.22</t>
  </si>
  <si>
    <t>地方工藝館
 1F 西側陶人風展區</t>
  </si>
  <si>
    <t>「布施青綠」-盧香穎．陳婉萍陶瓷&amp;金屬雙人器物展</t>
  </si>
  <si>
    <t>111.1.18~111.03.27</t>
  </si>
  <si>
    <t>工藝校園扎根驅動方程式 觀摩分享示範展</t>
  </si>
  <si>
    <t>111.08.19~111.12.25</t>
  </si>
  <si>
    <t>地方工藝館
3F</t>
  </si>
  <si>
    <t>工藝線－地方特色工藝展</t>
  </si>
  <si>
    <t>110.11.16~</t>
  </si>
  <si>
    <t>英國倫敦市區 Gallery OXO</t>
  </si>
  <si>
    <t xml:space="preserve">2022年倫敦工藝週 </t>
  </si>
  <si>
    <t>111.5.7~111.5.15</t>
  </si>
  <si>
    <t>工藝設計館
1F及B1</t>
  </si>
  <si>
    <t>「整個世界就是包浩斯」巡迴展</t>
  </si>
  <si>
    <t>111.4.30~111.7.17</t>
  </si>
  <si>
    <t>總統府二.三樓廊道</t>
  </si>
  <si>
    <t>與自然做朋友(上半年展)</t>
  </si>
  <si>
    <t>111.1.28~111.7.4</t>
  </si>
  <si>
    <t>展覽不對外開放</t>
  </si>
  <si>
    <t>與自然做朋友(下半年展)</t>
  </si>
  <si>
    <t>111.7.8~112.1.2(預定)</t>
  </si>
  <si>
    <t>行政院辦公大樓</t>
  </si>
  <si>
    <t>111.7.31~111.12.2</t>
  </si>
  <si>
    <t>111.12.3~112.6.30(預定)</t>
  </si>
  <si>
    <t>苗栗分館
 第一展覽室</t>
  </si>
  <si>
    <t>漂．留-新住民木藝工藝聯展</t>
  </si>
  <si>
    <t>110.11.27~111.02.20</t>
  </si>
  <si>
    <t>苗栗分館
 第二展覽室</t>
  </si>
  <si>
    <t>日茁-工藝生活美學展</t>
  </si>
  <si>
    <t>110.11.04~111.04.10</t>
  </si>
  <si>
    <t>苗栗分館
地下室藝文空間</t>
  </si>
  <si>
    <t>原物語-臺灣原民工藝展</t>
  </si>
  <si>
    <t>111.03.09-112.02.28</t>
  </si>
  <si>
    <t>薪火相傳-玻璃工藝薪創展</t>
  </si>
  <si>
    <t>111.08.06-112.02.12</t>
  </si>
  <si>
    <t>扎根-異文化-移動-融合工藝展</t>
  </si>
  <si>
    <t>111.09.20-112.02.26</t>
  </si>
  <si>
    <r>
      <rPr>
        <sz val="10"/>
        <color theme="1"/>
        <rFont val="新細明體"/>
        <family val="1"/>
        <charset val="136"/>
      </rPr>
      <t>生命力</t>
    </r>
    <r>
      <rPr>
        <sz val="10"/>
        <color theme="1"/>
        <rFont val="Varela Round"/>
        <family val="2"/>
      </rPr>
      <t>—</t>
    </r>
    <r>
      <rPr>
        <sz val="10"/>
        <color theme="1"/>
        <rFont val="新細明體"/>
        <family val="1"/>
        <charset val="136"/>
      </rPr>
      <t>轉化</t>
    </r>
  </si>
  <si>
    <r>
      <rPr>
        <sz val="10"/>
        <color theme="1"/>
        <rFont val="新細明體"/>
        <family val="1"/>
        <charset val="136"/>
      </rPr>
      <t>生命力</t>
    </r>
    <r>
      <rPr>
        <sz val="10"/>
        <color theme="1"/>
        <rFont val="Varela Round"/>
        <family val="2"/>
      </rPr>
      <t>—</t>
    </r>
    <r>
      <rPr>
        <sz val="10"/>
        <color theme="1"/>
        <rFont val="新細明體"/>
        <family val="1"/>
        <charset val="136"/>
      </rPr>
      <t>蛻變</t>
    </r>
  </si>
  <si>
    <t>纖維工藝主題書展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</si>
</sst>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rgb="FF000000"/>
      <name val="Arial"/>
      <scheme val="minor"/>
    </font>
    <font>
      <sz val="10"/>
      <color theme="1"/>
      <name val="Varela Round"/>
    </font>
    <font>
      <sz val="10"/>
      <color theme="1"/>
      <name val="Arial"/>
      <family val="2"/>
      <scheme val="minor"/>
    </font>
    <font>
      <b/>
      <sz val="10"/>
      <color theme="1"/>
      <name val="Varela Round"/>
    </font>
    <font>
      <sz val="10"/>
      <color rgb="FF000000"/>
      <name val="&quot;Varela Round&quot;"/>
    </font>
    <font>
      <sz val="10"/>
      <color rgb="FF000000"/>
      <name val="Varela Round"/>
    </font>
    <font>
      <sz val="10"/>
      <color rgb="FF000000"/>
      <name val="Varela Round"/>
    </font>
    <font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rgb="FFFF0000"/>
      <name val="Calibri"/>
      <family val="2"/>
    </font>
    <font>
      <sz val="10"/>
      <color rgb="FFFF0000"/>
      <name val="Varela Round"/>
    </font>
    <font>
      <sz val="10"/>
      <name val="Arial"/>
      <family val="2"/>
    </font>
    <font>
      <sz val="10"/>
      <color rgb="FF000000"/>
      <name val="&quot;docs-Varela Round&quot;"/>
    </font>
    <font>
      <sz val="10"/>
      <color theme="1"/>
      <name val="Arial"/>
      <family val="2"/>
    </font>
    <font>
      <sz val="10"/>
      <color rgb="FF0000FF"/>
      <name val="Varela Round"/>
    </font>
    <font>
      <sz val="10"/>
      <color theme="1"/>
      <name val="細明體"/>
      <family val="3"/>
      <charset val="136"/>
    </font>
    <font>
      <sz val="10"/>
      <color theme="1"/>
      <name val="&quot;Varela Round&quot;"/>
    </font>
    <font>
      <sz val="10"/>
      <color rgb="FF1155CC"/>
      <name val="&quot;Varela Round&quot;"/>
    </font>
    <font>
      <sz val="9"/>
      <name val="Arial"/>
      <family val="3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Varela Round"/>
      <family val="2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3" fillId="2" borderId="8" xfId="0" applyFont="1" applyFill="1" applyBorder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0" borderId="6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7" fillId="0" borderId="0" xfId="0" applyFont="1" applyAlignment="1"/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/>
    <xf numFmtId="0" fontId="3" fillId="0" borderId="17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0" fontId="8" fillId="0" borderId="0" xfId="0" applyFont="1"/>
    <xf numFmtId="0" fontId="1" fillId="4" borderId="0" xfId="0" applyFont="1" applyFill="1" applyAlignment="1">
      <alignment horizontal="center"/>
    </xf>
    <xf numFmtId="3" fontId="9" fillId="4" borderId="16" xfId="0" applyNumberFormat="1" applyFont="1" applyFill="1" applyBorder="1" applyAlignment="1">
      <alignment horizontal="center"/>
    </xf>
    <xf numFmtId="3" fontId="9" fillId="4" borderId="6" xfId="0" applyNumberFormat="1" applyFont="1" applyFill="1" applyBorder="1" applyAlignment="1">
      <alignment horizontal="center"/>
    </xf>
    <xf numFmtId="3" fontId="9" fillId="4" borderId="6" xfId="0" applyNumberFormat="1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9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0" fillId="5" borderId="0" xfId="0" applyFont="1" applyFill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3" fontId="1" fillId="3" borderId="11" xfId="0" applyNumberFormat="1" applyFont="1" applyFill="1" applyBorder="1" applyAlignment="1">
      <alignment wrapText="1"/>
    </xf>
    <xf numFmtId="3" fontId="1" fillId="3" borderId="11" xfId="0" applyNumberFormat="1" applyFont="1" applyFill="1" applyBorder="1" applyAlignment="1">
      <alignment horizontal="center" wrapText="1"/>
    </xf>
    <xf numFmtId="3" fontId="1" fillId="3" borderId="1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3" fontId="5" fillId="3" borderId="11" xfId="0" applyNumberFormat="1" applyFont="1" applyFill="1" applyBorder="1" applyAlignment="1">
      <alignment horizontal="center" wrapText="1"/>
    </xf>
    <xf numFmtId="3" fontId="1" fillId="4" borderId="11" xfId="0" applyNumberFormat="1" applyFont="1" applyFill="1" applyBorder="1" applyAlignment="1">
      <alignment wrapText="1"/>
    </xf>
    <xf numFmtId="3" fontId="5" fillId="3" borderId="11" xfId="0" applyNumberFormat="1" applyFont="1" applyFill="1" applyBorder="1" applyAlignment="1">
      <alignment wrapText="1"/>
    </xf>
    <xf numFmtId="3" fontId="5" fillId="3" borderId="11" xfId="0" applyNumberFormat="1" applyFont="1" applyFill="1" applyBorder="1" applyAlignment="1">
      <alignment horizontal="right" wrapText="1"/>
    </xf>
    <xf numFmtId="0" fontId="5" fillId="3" borderId="11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3" fontId="1" fillId="0" borderId="11" xfId="0" applyNumberFormat="1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right" wrapText="1"/>
    </xf>
    <xf numFmtId="3" fontId="1" fillId="0" borderId="11" xfId="0" applyNumberFormat="1" applyFont="1" applyBorder="1" applyAlignment="1">
      <alignment wrapText="1"/>
    </xf>
    <xf numFmtId="3" fontId="1" fillId="4" borderId="11" xfId="0" applyNumberFormat="1" applyFont="1" applyFill="1" applyBorder="1" applyAlignment="1">
      <alignment horizontal="center" wrapText="1"/>
    </xf>
    <xf numFmtId="3" fontId="1" fillId="4" borderId="11" xfId="0" applyNumberFormat="1" applyFont="1" applyFill="1" applyBorder="1" applyAlignment="1">
      <alignment horizontal="right" wrapText="1"/>
    </xf>
    <xf numFmtId="3" fontId="1" fillId="3" borderId="24" xfId="0" applyNumberFormat="1" applyFont="1" applyFill="1" applyBorder="1" applyAlignment="1">
      <alignment horizontal="right" wrapText="1"/>
    </xf>
    <xf numFmtId="3" fontId="1" fillId="3" borderId="10" xfId="0" applyNumberFormat="1" applyFont="1" applyFill="1" applyBorder="1" applyAlignment="1">
      <alignment horizontal="right" wrapText="1"/>
    </xf>
    <xf numFmtId="3" fontId="12" fillId="3" borderId="11" xfId="0" applyNumberFormat="1" applyFont="1" applyFill="1" applyBorder="1" applyAlignment="1">
      <alignment horizontal="right" wrapText="1"/>
    </xf>
    <xf numFmtId="3" fontId="1" fillId="5" borderId="10" xfId="0" applyNumberFormat="1" applyFont="1" applyFill="1" applyBorder="1" applyAlignment="1">
      <alignment horizontal="center" wrapText="1"/>
    </xf>
    <xf numFmtId="3" fontId="1" fillId="0" borderId="10" xfId="0" applyNumberFormat="1" applyFont="1" applyBorder="1" applyAlignment="1">
      <alignment horizontal="right" wrapText="1"/>
    </xf>
    <xf numFmtId="0" fontId="13" fillId="5" borderId="10" xfId="0" applyFont="1" applyFill="1" applyBorder="1" applyAlignment="1">
      <alignment wrapText="1"/>
    </xf>
    <xf numFmtId="3" fontId="1" fillId="5" borderId="6" xfId="0" applyNumberFormat="1" applyFont="1" applyFill="1" applyBorder="1" applyAlignment="1">
      <alignment horizontal="center" wrapText="1"/>
    </xf>
    <xf numFmtId="3" fontId="1" fillId="5" borderId="6" xfId="0" applyNumberFormat="1" applyFont="1" applyFill="1" applyBorder="1" applyAlignment="1">
      <alignment horizontal="right" wrapText="1"/>
    </xf>
    <xf numFmtId="3" fontId="1" fillId="0" borderId="6" xfId="0" applyNumberFormat="1" applyFont="1" applyBorder="1" applyAlignment="1">
      <alignment horizontal="right" wrapText="1"/>
    </xf>
    <xf numFmtId="0" fontId="13" fillId="5" borderId="6" xfId="0" applyFont="1" applyFill="1" applyBorder="1" applyAlignment="1">
      <alignment wrapText="1"/>
    </xf>
    <xf numFmtId="3" fontId="16" fillId="3" borderId="10" xfId="0" applyNumberFormat="1" applyFont="1" applyFill="1" applyBorder="1" applyAlignment="1">
      <alignment horizontal="right" wrapText="1"/>
    </xf>
    <xf numFmtId="3" fontId="16" fillId="3" borderId="10" xfId="0" applyNumberFormat="1" applyFont="1" applyFill="1" applyBorder="1" applyAlignment="1">
      <alignment horizontal="center" wrapText="1"/>
    </xf>
    <xf numFmtId="3" fontId="4" fillId="3" borderId="10" xfId="0" applyNumberFormat="1" applyFont="1" applyFill="1" applyBorder="1" applyAlignment="1">
      <alignment horizontal="center" wrapText="1"/>
    </xf>
    <xf numFmtId="3" fontId="17" fillId="3" borderId="10" xfId="0" applyNumberFormat="1" applyFont="1" applyFill="1" applyBorder="1" applyAlignment="1">
      <alignment horizontal="center" wrapText="1"/>
    </xf>
    <xf numFmtId="3" fontId="16" fillId="3" borderId="6" xfId="0" applyNumberFormat="1" applyFont="1" applyFill="1" applyBorder="1" applyAlignment="1">
      <alignment horizontal="right" wrapText="1"/>
    </xf>
    <xf numFmtId="3" fontId="16" fillId="3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wrapText="1"/>
    </xf>
    <xf numFmtId="3" fontId="17" fillId="3" borderId="6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right" vertical="center" wrapText="1"/>
    </xf>
    <xf numFmtId="3" fontId="1" fillId="3" borderId="11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3" fontId="14" fillId="4" borderId="11" xfId="0" applyNumberFormat="1" applyFont="1" applyFill="1" applyBorder="1" applyAlignment="1">
      <alignment horizontal="right" wrapText="1"/>
    </xf>
    <xf numFmtId="3" fontId="1" fillId="5" borderId="11" xfId="0" applyNumberFormat="1" applyFont="1" applyFill="1" applyBorder="1" applyAlignment="1">
      <alignment horizontal="center" wrapText="1"/>
    </xf>
    <xf numFmtId="3" fontId="1" fillId="5" borderId="16" xfId="0" applyNumberFormat="1" applyFont="1" applyFill="1" applyBorder="1" applyAlignment="1">
      <alignment horizontal="center" wrapText="1"/>
    </xf>
    <xf numFmtId="3" fontId="1" fillId="3" borderId="16" xfId="0" applyNumberFormat="1" applyFont="1" applyFill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wrapText="1"/>
    </xf>
    <xf numFmtId="0" fontId="1" fillId="3" borderId="22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center" wrapText="1"/>
    </xf>
    <xf numFmtId="0" fontId="16" fillId="3" borderId="22" xfId="0" applyFont="1" applyFill="1" applyBorder="1" applyAlignment="1">
      <alignment horizontal="center" wrapText="1"/>
    </xf>
    <xf numFmtId="0" fontId="16" fillId="3" borderId="22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6" xfId="0" applyFont="1" applyBorder="1" applyAlignment="1">
      <alignment wrapText="1"/>
    </xf>
    <xf numFmtId="0" fontId="1" fillId="0" borderId="23" xfId="0" applyFont="1" applyBorder="1" applyAlignment="1">
      <alignment horizontal="left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wrapText="1"/>
    </xf>
    <xf numFmtId="0" fontId="15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1" fillId="5" borderId="2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14" fontId="5" fillId="3" borderId="22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1001"/>
  <sheetViews>
    <sheetView workbookViewId="0">
      <selection sqref="A1:N1"/>
    </sheetView>
  </sheetViews>
  <sheetFormatPr defaultColWidth="12.6640625" defaultRowHeight="15.75" customHeight="1"/>
  <cols>
    <col min="1" max="1" width="14.33203125" customWidth="1"/>
    <col min="2" max="2" width="13.88671875" customWidth="1"/>
    <col min="3" max="3" width="13.109375" customWidth="1"/>
    <col min="4" max="4" width="11.109375" customWidth="1"/>
    <col min="5" max="6" width="11.6640625" customWidth="1"/>
    <col min="7" max="7" width="11.33203125" customWidth="1"/>
    <col min="8" max="8" width="11.6640625" customWidth="1"/>
    <col min="9" max="9" width="12" customWidth="1"/>
    <col min="10" max="10" width="12.109375" customWidth="1"/>
    <col min="11" max="11" width="11.88671875" customWidth="1"/>
    <col min="12" max="12" width="11.44140625" customWidth="1"/>
    <col min="13" max="13" width="12" customWidth="1"/>
    <col min="14" max="14" width="13" customWidth="1"/>
  </cols>
  <sheetData>
    <row r="1" spans="1:25" ht="24.75" customHeigh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" t="s">
        <v>0</v>
      </c>
    </row>
    <row r="2" spans="1:25" ht="13.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3.2">
      <c r="A3" s="8" t="s">
        <v>15</v>
      </c>
      <c r="B3" s="9">
        <v>1891</v>
      </c>
      <c r="C3" s="9">
        <v>2147</v>
      </c>
      <c r="D3" s="9">
        <v>2018</v>
      </c>
      <c r="E3" s="9">
        <v>725</v>
      </c>
      <c r="F3" s="9" t="s">
        <v>16</v>
      </c>
      <c r="G3" s="9" t="s">
        <v>16</v>
      </c>
      <c r="H3" s="9" t="s">
        <v>16</v>
      </c>
      <c r="I3" s="9" t="s">
        <v>16</v>
      </c>
      <c r="J3" s="9" t="s">
        <v>16</v>
      </c>
      <c r="K3" s="9" t="s">
        <v>16</v>
      </c>
      <c r="L3" s="9" t="s">
        <v>16</v>
      </c>
      <c r="M3" s="9" t="s">
        <v>16</v>
      </c>
      <c r="N3" s="10">
        <f t="shared" ref="N3:N7" si="0">SUM(B3:M3)</f>
        <v>6781</v>
      </c>
    </row>
    <row r="4" spans="1:25" ht="13.2">
      <c r="A4" s="11" t="s">
        <v>17</v>
      </c>
      <c r="B4" s="9">
        <v>2105</v>
      </c>
      <c r="C4" s="9">
        <v>3521</v>
      </c>
      <c r="D4" s="9">
        <v>1710</v>
      </c>
      <c r="E4" s="9">
        <v>1059</v>
      </c>
      <c r="F4" s="9">
        <v>2565</v>
      </c>
      <c r="G4" s="9">
        <v>3203</v>
      </c>
      <c r="H4" s="9">
        <v>4684</v>
      </c>
      <c r="I4" s="9">
        <v>1649</v>
      </c>
      <c r="J4" s="9">
        <v>1153</v>
      </c>
      <c r="K4" s="9">
        <v>1411</v>
      </c>
      <c r="L4" s="9">
        <v>1257</v>
      </c>
      <c r="M4" s="9">
        <v>1238</v>
      </c>
      <c r="N4" s="12">
        <f t="shared" si="0"/>
        <v>25555</v>
      </c>
    </row>
    <row r="5" spans="1:25" ht="13.2">
      <c r="A5" s="11" t="s">
        <v>18</v>
      </c>
      <c r="B5" s="9">
        <v>4216</v>
      </c>
      <c r="C5" s="9">
        <v>6149</v>
      </c>
      <c r="D5" s="9">
        <v>994</v>
      </c>
      <c r="E5" s="9">
        <v>3195</v>
      </c>
      <c r="F5" s="9">
        <v>815</v>
      </c>
      <c r="G5" s="9">
        <v>4574</v>
      </c>
      <c r="H5" s="9">
        <v>6556</v>
      </c>
      <c r="I5" s="9">
        <v>5247</v>
      </c>
      <c r="J5" s="9">
        <v>4262</v>
      </c>
      <c r="K5" s="9">
        <v>5178</v>
      </c>
      <c r="L5" s="9">
        <v>4146</v>
      </c>
      <c r="M5" s="9">
        <v>4861</v>
      </c>
      <c r="N5" s="12">
        <f t="shared" si="0"/>
        <v>50193</v>
      </c>
    </row>
    <row r="6" spans="1:25" ht="13.2">
      <c r="A6" s="11" t="s">
        <v>19</v>
      </c>
      <c r="B6" s="13">
        <v>5756</v>
      </c>
      <c r="C6" s="14">
        <v>14079</v>
      </c>
      <c r="D6" s="14">
        <v>8691</v>
      </c>
      <c r="E6" s="14">
        <v>8768</v>
      </c>
      <c r="F6" s="14">
        <v>4167</v>
      </c>
      <c r="G6" s="14">
        <v>5547</v>
      </c>
      <c r="H6" s="14">
        <v>13452</v>
      </c>
      <c r="I6" s="14">
        <v>12680</v>
      </c>
      <c r="J6" s="14">
        <v>10167</v>
      </c>
      <c r="K6" s="14">
        <v>10451</v>
      </c>
      <c r="L6" s="14">
        <v>9911</v>
      </c>
      <c r="M6" s="15">
        <v>10701</v>
      </c>
      <c r="N6" s="12">
        <f t="shared" si="0"/>
        <v>114370</v>
      </c>
    </row>
    <row r="7" spans="1:25" ht="13.2">
      <c r="A7" s="11" t="s">
        <v>20</v>
      </c>
      <c r="B7" s="16">
        <v>4853</v>
      </c>
      <c r="C7" s="17">
        <v>6243</v>
      </c>
      <c r="D7" s="17">
        <v>7412</v>
      </c>
      <c r="E7" s="17">
        <v>7107</v>
      </c>
      <c r="F7" s="17">
        <v>3494</v>
      </c>
      <c r="G7" s="17">
        <v>5345</v>
      </c>
      <c r="H7" s="17">
        <v>9607</v>
      </c>
      <c r="I7" s="17">
        <v>12815</v>
      </c>
      <c r="J7" s="17">
        <v>9514</v>
      </c>
      <c r="K7" s="17">
        <v>9425</v>
      </c>
      <c r="L7" s="17">
        <v>5197</v>
      </c>
      <c r="M7" s="17">
        <v>7133</v>
      </c>
      <c r="N7" s="12">
        <f t="shared" si="0"/>
        <v>88145</v>
      </c>
    </row>
    <row r="8" spans="1:25" ht="13.2">
      <c r="A8" s="18" t="s">
        <v>21</v>
      </c>
      <c r="B8" s="19">
        <f t="shared" ref="B8:N8" si="1">SUM(B3:B7)</f>
        <v>18821</v>
      </c>
      <c r="C8" s="20">
        <f t="shared" si="1"/>
        <v>32139</v>
      </c>
      <c r="D8" s="20">
        <f t="shared" si="1"/>
        <v>20825</v>
      </c>
      <c r="E8" s="20">
        <f t="shared" si="1"/>
        <v>20854</v>
      </c>
      <c r="F8" s="20">
        <f t="shared" si="1"/>
        <v>11041</v>
      </c>
      <c r="G8" s="20">
        <f t="shared" si="1"/>
        <v>18669</v>
      </c>
      <c r="H8" s="20">
        <f t="shared" si="1"/>
        <v>34299</v>
      </c>
      <c r="I8" s="20">
        <f t="shared" si="1"/>
        <v>32391</v>
      </c>
      <c r="J8" s="20">
        <f t="shared" si="1"/>
        <v>25096</v>
      </c>
      <c r="K8" s="20">
        <f t="shared" si="1"/>
        <v>26465</v>
      </c>
      <c r="L8" s="20">
        <f t="shared" si="1"/>
        <v>20511</v>
      </c>
      <c r="M8" s="20">
        <f t="shared" si="1"/>
        <v>23933</v>
      </c>
      <c r="N8" s="21">
        <f t="shared" si="1"/>
        <v>285044</v>
      </c>
    </row>
    <row r="9" spans="1:25" ht="13.2">
      <c r="A9" s="22"/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5"/>
    </row>
    <row r="10" spans="1:25" ht="13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5" t="s">
        <v>10</v>
      </c>
      <c r="K10" s="5" t="s">
        <v>11</v>
      </c>
      <c r="L10" s="5" t="s">
        <v>12</v>
      </c>
      <c r="M10" s="5" t="s">
        <v>13</v>
      </c>
      <c r="N10" s="6" t="s">
        <v>14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3.2">
      <c r="A11" s="8" t="s">
        <v>22</v>
      </c>
      <c r="B11" s="26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8">
        <v>0</v>
      </c>
      <c r="N11" s="10">
        <f t="shared" ref="N11:N12" si="2">SUM(B11:M11)</f>
        <v>0</v>
      </c>
      <c r="O11" s="29"/>
    </row>
    <row r="12" spans="1:25" ht="13.2">
      <c r="A12" s="11" t="s">
        <v>23</v>
      </c>
      <c r="B12" s="13">
        <v>12982</v>
      </c>
      <c r="C12" s="14">
        <v>16643</v>
      </c>
      <c r="D12" s="14">
        <v>15658</v>
      </c>
      <c r="E12" s="14">
        <v>12800</v>
      </c>
      <c r="F12" s="14">
        <v>1656</v>
      </c>
      <c r="G12" s="14">
        <v>17415</v>
      </c>
      <c r="H12" s="14">
        <v>13213</v>
      </c>
      <c r="I12" s="14">
        <v>15869</v>
      </c>
      <c r="J12" s="14">
        <v>12728</v>
      </c>
      <c r="K12" s="14">
        <v>9081</v>
      </c>
      <c r="L12" s="14">
        <v>8457</v>
      </c>
      <c r="M12" s="15">
        <v>9111</v>
      </c>
      <c r="N12" s="12">
        <f t="shared" si="2"/>
        <v>145613</v>
      </c>
    </row>
    <row r="13" spans="1:25" ht="13.2">
      <c r="A13" s="18" t="s">
        <v>24</v>
      </c>
      <c r="B13" s="30">
        <f t="shared" ref="B13:N13" si="3">B11+B12</f>
        <v>12982</v>
      </c>
      <c r="C13" s="31">
        <f t="shared" si="3"/>
        <v>16643</v>
      </c>
      <c r="D13" s="31">
        <f t="shared" si="3"/>
        <v>15658</v>
      </c>
      <c r="E13" s="31">
        <f t="shared" si="3"/>
        <v>12800</v>
      </c>
      <c r="F13" s="31">
        <f t="shared" si="3"/>
        <v>1656</v>
      </c>
      <c r="G13" s="31">
        <f t="shared" si="3"/>
        <v>17415</v>
      </c>
      <c r="H13" s="31">
        <f t="shared" si="3"/>
        <v>13213</v>
      </c>
      <c r="I13" s="31">
        <f t="shared" si="3"/>
        <v>15869</v>
      </c>
      <c r="J13" s="31">
        <f t="shared" si="3"/>
        <v>12728</v>
      </c>
      <c r="K13" s="31">
        <f t="shared" si="3"/>
        <v>9081</v>
      </c>
      <c r="L13" s="31">
        <f t="shared" si="3"/>
        <v>8457</v>
      </c>
      <c r="M13" s="31">
        <f t="shared" si="3"/>
        <v>9111</v>
      </c>
      <c r="N13" s="32">
        <f t="shared" si="3"/>
        <v>145613</v>
      </c>
    </row>
    <row r="14" spans="1:25" ht="13.2">
      <c r="A14" s="1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25" ht="13.2">
      <c r="A15" s="33" t="s">
        <v>25</v>
      </c>
      <c r="B15" s="34">
        <f t="shared" ref="B15:N15" si="4">B8+B13</f>
        <v>31803</v>
      </c>
      <c r="C15" s="35">
        <f t="shared" si="4"/>
        <v>48782</v>
      </c>
      <c r="D15" s="35">
        <f t="shared" si="4"/>
        <v>36483</v>
      </c>
      <c r="E15" s="35">
        <f t="shared" si="4"/>
        <v>33654</v>
      </c>
      <c r="F15" s="35">
        <f t="shared" si="4"/>
        <v>12697</v>
      </c>
      <c r="G15" s="35">
        <f t="shared" si="4"/>
        <v>36084</v>
      </c>
      <c r="H15" s="35">
        <f t="shared" si="4"/>
        <v>47512</v>
      </c>
      <c r="I15" s="35">
        <f t="shared" si="4"/>
        <v>48260</v>
      </c>
      <c r="J15" s="35">
        <f t="shared" si="4"/>
        <v>37824</v>
      </c>
      <c r="K15" s="35">
        <f t="shared" si="4"/>
        <v>35546</v>
      </c>
      <c r="L15" s="35">
        <f t="shared" si="4"/>
        <v>28968</v>
      </c>
      <c r="M15" s="35">
        <f t="shared" si="4"/>
        <v>33044</v>
      </c>
      <c r="N15" s="36">
        <f t="shared" si="4"/>
        <v>430657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.6">
      <c r="A16" s="38"/>
      <c r="B16" s="39"/>
      <c r="C16" s="40"/>
      <c r="D16" s="41"/>
      <c r="E16" s="41"/>
      <c r="F16" s="41"/>
      <c r="G16" s="41"/>
      <c r="H16" s="41"/>
      <c r="I16" s="41"/>
      <c r="J16" s="41"/>
      <c r="K16" s="41"/>
      <c r="L16" s="42"/>
      <c r="M16" s="43"/>
      <c r="N16" s="44"/>
    </row>
    <row r="17" spans="1:25" ht="13.2">
      <c r="A17" s="101" t="s">
        <v>26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ht="13.2">
      <c r="A18" s="101" t="s">
        <v>27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25" ht="13.2">
      <c r="A19" s="46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5"/>
    </row>
    <row r="20" spans="1:25" ht="13.2">
      <c r="A20" s="47" t="s">
        <v>29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5"/>
    </row>
    <row r="21" spans="1:25" ht="13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5"/>
    </row>
    <row r="22" spans="1:25" ht="13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45"/>
    </row>
    <row r="23" spans="1:25" ht="13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5"/>
    </row>
    <row r="24" spans="1:25" ht="13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5"/>
    </row>
    <row r="25" spans="1:25" ht="13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45"/>
    </row>
    <row r="26" spans="1:25" ht="13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45"/>
    </row>
    <row r="27" spans="1:25" ht="13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5"/>
    </row>
    <row r="28" spans="1:25" ht="13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5"/>
    </row>
    <row r="29" spans="1:25" ht="13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5"/>
    </row>
    <row r="30" spans="1:25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5"/>
    </row>
    <row r="31" spans="1:25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5"/>
    </row>
    <row r="32" spans="1:2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5"/>
    </row>
    <row r="33" spans="1:14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45"/>
    </row>
    <row r="34" spans="1:14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45"/>
    </row>
    <row r="35" spans="1:14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5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5"/>
    </row>
    <row r="37" spans="1:14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5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5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45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5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5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45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5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45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5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45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45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45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45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45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45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45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5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45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45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45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5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5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5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5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45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45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5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5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5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5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5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5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5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5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5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5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5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5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5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5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5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5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5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5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5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5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5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5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5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5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5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5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5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5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5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5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5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5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5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5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5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5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5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5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5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5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5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5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5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5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5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5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5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5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5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5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5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5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5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5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5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5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5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5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5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5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5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5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5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5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5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5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5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5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5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5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5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5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5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5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5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5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5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5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5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5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5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5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5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5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5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5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5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5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5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5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5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5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5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5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5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5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5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5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5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5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5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5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5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5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5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5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5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5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5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5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5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5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5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5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5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5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5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5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5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5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5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5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5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5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5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5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5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45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5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5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5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5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5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5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5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5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45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5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5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5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5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45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45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45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45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45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45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45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45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45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45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45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45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45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45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45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45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45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45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45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45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45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45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45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45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45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45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45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45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45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45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45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45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45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45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45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45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45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45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45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45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45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45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45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45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45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45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45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45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45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45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45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45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45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45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45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45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45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45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45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45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45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45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45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45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45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45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45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45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45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45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45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45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45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45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45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45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45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45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45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45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45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45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45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45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45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45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45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45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45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45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45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45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45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45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45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45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45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45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45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45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45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45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45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45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45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45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45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45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45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45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45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45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45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45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45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45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45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45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45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45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45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45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45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45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45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45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45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45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45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45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45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45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45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45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45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45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45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45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45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45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45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45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45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45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45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45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45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45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45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45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45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45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45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45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45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45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45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45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45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45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45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45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45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45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45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45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45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45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45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45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45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45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45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45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45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45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45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45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45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45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45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45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45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45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45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45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45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45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45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45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45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45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45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45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45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45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45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45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45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45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45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45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45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45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45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45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45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45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45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45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45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45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45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45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45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45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45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45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45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45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45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45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45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45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45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45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45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45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45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45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45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45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45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45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45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45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45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45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45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45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45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45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45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45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45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45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45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45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45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45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45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45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45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45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45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45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45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45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45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45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45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45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45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45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45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45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45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45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45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45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45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45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45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45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45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45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45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45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45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45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45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45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45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45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45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45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45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45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45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45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45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45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45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45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45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45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45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45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45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45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45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45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45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45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45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45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45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45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45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45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45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45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45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45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45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45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45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45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45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45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45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45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45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45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45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45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45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45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45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45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45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45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45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45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45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45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45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45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45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45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45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45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45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45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45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45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45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45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45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45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45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45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45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45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45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45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45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45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45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45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45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45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45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45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45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45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45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45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45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45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45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45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45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45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45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45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45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45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45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45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45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45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45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45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45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45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45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45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45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45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45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45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45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45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45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45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45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45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45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45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45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45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45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45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45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45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45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45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45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45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45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45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45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45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45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45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45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45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45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45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45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45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45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45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45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45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45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45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45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45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45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45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45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45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45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45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45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45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45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45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45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45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45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45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45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45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45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45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45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45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45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45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45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45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45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45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45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45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45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45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45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45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45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45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45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45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45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45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45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45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45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45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45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45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45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45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45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45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45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45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45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45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45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45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45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45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45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45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45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45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45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45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45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45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45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45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45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45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45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45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45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45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45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45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45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45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45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45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45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45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45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45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45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45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45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45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45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45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45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45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45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45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45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45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45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45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45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45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45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45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45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45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45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45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45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45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45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45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45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45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45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45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45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45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45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45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45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45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45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45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45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45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45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45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45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45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45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45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45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45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45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45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45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45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45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45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45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45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45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45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45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45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45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45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45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45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45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45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45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45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45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45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45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45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45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45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45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45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45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45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45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45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45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45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45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45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45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45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45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45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45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45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45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45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45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45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45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45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45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45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45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45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45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45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45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45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45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45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45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45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45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45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45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45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45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45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45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45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45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45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45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45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45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45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45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45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45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45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45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45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45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45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45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45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45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45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45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45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45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45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45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45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45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45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45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45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45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45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45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45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45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45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45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45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45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45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45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45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45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45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45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45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45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45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45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45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45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45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45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45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45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45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45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45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45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45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45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45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45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45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45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45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45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45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45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45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45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45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45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45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45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45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45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45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45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45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45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45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45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45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45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45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45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45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45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45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45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45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45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45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45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45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45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45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45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45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45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45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45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45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45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45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45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45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45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45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45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45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45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45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45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45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45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45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45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45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45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45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45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45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45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45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45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45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45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45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45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45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45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45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45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45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45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45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45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45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45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45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45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45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45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45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45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45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45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45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45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45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45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45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45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45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45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45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45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45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45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45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45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45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45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45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45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45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45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45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45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45"/>
    </row>
  </sheetData>
  <mergeCells count="3">
    <mergeCell ref="A1:N1"/>
    <mergeCell ref="A17:N17"/>
    <mergeCell ref="A18:N18"/>
  </mergeCells>
  <phoneticPr fontId="18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59"/>
  <sheetViews>
    <sheetView tabSelected="1" topLeftCell="A49" workbookViewId="0">
      <selection activeCell="D62" sqref="D62:D63"/>
    </sheetView>
  </sheetViews>
  <sheetFormatPr defaultColWidth="12.6640625" defaultRowHeight="15.75" customHeight="1"/>
  <cols>
    <col min="1" max="1" width="16.109375" style="53" customWidth="1"/>
    <col min="2" max="2" width="9.109375" style="53" customWidth="1"/>
    <col min="3" max="3" width="31.21875" style="53" customWidth="1"/>
    <col min="4" max="4" width="21.6640625" style="53" customWidth="1"/>
    <col min="5" max="8" width="6.88671875" style="53" customWidth="1"/>
    <col min="9" max="9" width="7.77734375" style="53" customWidth="1"/>
    <col min="10" max="13" width="6.88671875" style="53" customWidth="1"/>
    <col min="14" max="14" width="7.77734375" style="53" customWidth="1"/>
    <col min="15" max="16" width="6.88671875" style="53" customWidth="1"/>
    <col min="17" max="17" width="9.5546875" style="53" customWidth="1"/>
    <col min="18" max="18" width="11.21875" style="53" customWidth="1"/>
    <col min="19" max="16384" width="12.6640625" style="53"/>
  </cols>
  <sheetData>
    <row r="1" spans="1:27" ht="26.4">
      <c r="A1" s="48" t="s">
        <v>30</v>
      </c>
      <c r="B1" s="48" t="s">
        <v>31</v>
      </c>
      <c r="C1" s="48" t="s">
        <v>32</v>
      </c>
      <c r="D1" s="48" t="s">
        <v>33</v>
      </c>
      <c r="E1" s="51" t="s">
        <v>2</v>
      </c>
      <c r="F1" s="51" t="s">
        <v>3</v>
      </c>
      <c r="G1" s="51" t="s">
        <v>4</v>
      </c>
      <c r="H1" s="51" t="s">
        <v>5</v>
      </c>
      <c r="I1" s="51" t="s">
        <v>6</v>
      </c>
      <c r="J1" s="51" t="s">
        <v>7</v>
      </c>
      <c r="K1" s="51" t="s">
        <v>8</v>
      </c>
      <c r="L1" s="51" t="s">
        <v>9</v>
      </c>
      <c r="M1" s="51" t="s">
        <v>10</v>
      </c>
      <c r="N1" s="51" t="s">
        <v>11</v>
      </c>
      <c r="O1" s="51" t="s">
        <v>12</v>
      </c>
      <c r="P1" s="51" t="s">
        <v>13</v>
      </c>
      <c r="Q1" s="51" t="s">
        <v>34</v>
      </c>
      <c r="R1" s="51" t="s">
        <v>35</v>
      </c>
      <c r="S1" s="52" t="s">
        <v>36</v>
      </c>
      <c r="T1" s="52"/>
      <c r="U1" s="52"/>
      <c r="V1" s="52"/>
      <c r="W1" s="52"/>
      <c r="X1" s="52"/>
      <c r="Y1" s="52"/>
      <c r="Z1" s="52"/>
      <c r="AA1" s="52"/>
    </row>
    <row r="2" spans="1:27" ht="13.2" customHeight="1">
      <c r="A2" s="102" t="s">
        <v>37</v>
      </c>
      <c r="B2" s="102" t="s">
        <v>38</v>
      </c>
      <c r="C2" s="104" t="s">
        <v>39</v>
      </c>
      <c r="D2" s="102" t="s">
        <v>40</v>
      </c>
      <c r="E2" s="54">
        <v>5756</v>
      </c>
      <c r="F2" s="54">
        <v>14079</v>
      </c>
      <c r="G2" s="54">
        <v>8691</v>
      </c>
      <c r="H2" s="54">
        <v>8768</v>
      </c>
      <c r="I2" s="55">
        <v>4167</v>
      </c>
      <c r="J2" s="55">
        <v>5547</v>
      </c>
      <c r="K2" s="55">
        <v>13452</v>
      </c>
      <c r="L2" s="55">
        <v>12680</v>
      </c>
      <c r="M2" s="56">
        <v>10167</v>
      </c>
      <c r="N2" s="56">
        <v>10451</v>
      </c>
      <c r="O2" s="56">
        <v>9911</v>
      </c>
      <c r="P2" s="56">
        <v>10701</v>
      </c>
      <c r="Q2" s="54">
        <f t="shared" ref="Q2:Q60" si="0">SUM(E2:P2)</f>
        <v>114370</v>
      </c>
      <c r="R2" s="57"/>
      <c r="S2" s="58"/>
      <c r="T2" s="58"/>
      <c r="U2" s="58"/>
      <c r="V2" s="58"/>
      <c r="W2" s="58"/>
      <c r="X2" s="58"/>
      <c r="Y2" s="58"/>
      <c r="Z2" s="58"/>
      <c r="AA2" s="58"/>
    </row>
    <row r="3" spans="1:27" ht="13.2">
      <c r="A3" s="103"/>
      <c r="B3" s="103"/>
      <c r="C3" s="103"/>
      <c r="D3" s="103"/>
      <c r="E3" s="54">
        <v>26</v>
      </c>
      <c r="F3" s="54">
        <v>25</v>
      </c>
      <c r="G3" s="54">
        <v>26</v>
      </c>
      <c r="H3" s="54">
        <v>27</v>
      </c>
      <c r="I3" s="56">
        <v>26</v>
      </c>
      <c r="J3" s="56">
        <v>26</v>
      </c>
      <c r="K3" s="56">
        <v>27</v>
      </c>
      <c r="L3" s="56">
        <v>26</v>
      </c>
      <c r="M3" s="56">
        <v>26</v>
      </c>
      <c r="N3" s="56">
        <v>27</v>
      </c>
      <c r="O3" s="56">
        <v>25</v>
      </c>
      <c r="P3" s="56">
        <v>27</v>
      </c>
      <c r="Q3" s="54">
        <f t="shared" si="0"/>
        <v>314</v>
      </c>
      <c r="R3" s="57"/>
      <c r="S3" s="58"/>
      <c r="T3" s="58"/>
      <c r="U3" s="58"/>
      <c r="V3" s="58"/>
      <c r="W3" s="58"/>
      <c r="X3" s="58"/>
      <c r="Y3" s="58"/>
      <c r="Z3" s="58"/>
      <c r="AA3" s="58"/>
    </row>
    <row r="4" spans="1:27" ht="13.2" customHeight="1">
      <c r="A4" s="102" t="s">
        <v>15</v>
      </c>
      <c r="B4" s="102" t="s">
        <v>41</v>
      </c>
      <c r="C4" s="104" t="s">
        <v>42</v>
      </c>
      <c r="D4" s="102" t="s">
        <v>43</v>
      </c>
      <c r="E4" s="56">
        <v>1891</v>
      </c>
      <c r="F4" s="56">
        <v>2147</v>
      </c>
      <c r="G4" s="56">
        <v>2018</v>
      </c>
      <c r="H4" s="54">
        <v>725</v>
      </c>
      <c r="I4" s="59" t="s">
        <v>16</v>
      </c>
      <c r="J4" s="55" t="s">
        <v>16</v>
      </c>
      <c r="K4" s="55" t="s">
        <v>16</v>
      </c>
      <c r="L4" s="55" t="s">
        <v>16</v>
      </c>
      <c r="M4" s="55" t="s">
        <v>16</v>
      </c>
      <c r="N4" s="55" t="s">
        <v>16</v>
      </c>
      <c r="O4" s="55" t="s">
        <v>16</v>
      </c>
      <c r="P4" s="55" t="s">
        <v>16</v>
      </c>
      <c r="Q4" s="56">
        <f t="shared" si="0"/>
        <v>6781</v>
      </c>
      <c r="R4" s="57"/>
      <c r="S4" s="60">
        <f>SUM(E4:R4)</f>
        <v>13562</v>
      </c>
      <c r="T4" s="58"/>
      <c r="U4" s="58"/>
      <c r="V4" s="58"/>
      <c r="W4" s="58"/>
      <c r="X4" s="58"/>
      <c r="Y4" s="58"/>
      <c r="Z4" s="58"/>
      <c r="AA4" s="58"/>
    </row>
    <row r="5" spans="1:27" ht="25.5" customHeight="1">
      <c r="A5" s="103"/>
      <c r="B5" s="103"/>
      <c r="C5" s="103"/>
      <c r="D5" s="103"/>
      <c r="E5" s="56">
        <v>26</v>
      </c>
      <c r="F5" s="56">
        <v>25</v>
      </c>
      <c r="G5" s="56">
        <v>27</v>
      </c>
      <c r="H5" s="54">
        <v>10</v>
      </c>
      <c r="I5" s="59" t="s">
        <v>16</v>
      </c>
      <c r="J5" s="55" t="s">
        <v>16</v>
      </c>
      <c r="K5" s="55" t="s">
        <v>16</v>
      </c>
      <c r="L5" s="55" t="s">
        <v>16</v>
      </c>
      <c r="M5" s="55" t="s">
        <v>16</v>
      </c>
      <c r="N5" s="55" t="s">
        <v>16</v>
      </c>
      <c r="O5" s="55" t="s">
        <v>16</v>
      </c>
      <c r="P5" s="55" t="s">
        <v>16</v>
      </c>
      <c r="Q5" s="56">
        <f t="shared" si="0"/>
        <v>88</v>
      </c>
      <c r="R5" s="57"/>
      <c r="S5" s="58"/>
      <c r="T5" s="58"/>
      <c r="U5" s="58"/>
      <c r="V5" s="58"/>
      <c r="W5" s="58"/>
      <c r="X5" s="58"/>
      <c r="Y5" s="58"/>
      <c r="Z5" s="58"/>
      <c r="AA5" s="58"/>
    </row>
    <row r="6" spans="1:27" ht="13.2" customHeight="1">
      <c r="A6" s="132" t="s">
        <v>44</v>
      </c>
      <c r="B6" s="132" t="s">
        <v>45</v>
      </c>
      <c r="C6" s="130" t="s">
        <v>46</v>
      </c>
      <c r="D6" s="132" t="s">
        <v>47</v>
      </c>
      <c r="E6" s="59" t="s">
        <v>16</v>
      </c>
      <c r="F6" s="59" t="s">
        <v>16</v>
      </c>
      <c r="G6" s="61">
        <v>24</v>
      </c>
      <c r="H6" s="62">
        <v>127</v>
      </c>
      <c r="I6" s="59" t="s">
        <v>16</v>
      </c>
      <c r="J6" s="59" t="s">
        <v>16</v>
      </c>
      <c r="K6" s="59" t="s">
        <v>16</v>
      </c>
      <c r="L6" s="59" t="s">
        <v>16</v>
      </c>
      <c r="M6" s="59" t="s">
        <v>16</v>
      </c>
      <c r="N6" s="59" t="s">
        <v>16</v>
      </c>
      <c r="O6" s="59" t="s">
        <v>16</v>
      </c>
      <c r="P6" s="59" t="s">
        <v>16</v>
      </c>
      <c r="Q6" s="62">
        <f t="shared" si="0"/>
        <v>151</v>
      </c>
      <c r="R6" s="63"/>
      <c r="S6" s="64"/>
      <c r="T6" s="64"/>
      <c r="U6" s="64"/>
      <c r="V6" s="64"/>
      <c r="W6" s="64"/>
      <c r="X6" s="64"/>
      <c r="Y6" s="64"/>
      <c r="Z6" s="64"/>
      <c r="AA6" s="64"/>
    </row>
    <row r="7" spans="1:27" ht="21.75" customHeight="1">
      <c r="A7" s="103"/>
      <c r="B7" s="103"/>
      <c r="C7" s="103"/>
      <c r="D7" s="103"/>
      <c r="E7" s="59" t="s">
        <v>16</v>
      </c>
      <c r="F7" s="59" t="s">
        <v>16</v>
      </c>
      <c r="G7" s="61">
        <v>2</v>
      </c>
      <c r="H7" s="62">
        <v>4</v>
      </c>
      <c r="I7" s="59" t="s">
        <v>16</v>
      </c>
      <c r="J7" s="59" t="s">
        <v>16</v>
      </c>
      <c r="K7" s="59" t="s">
        <v>16</v>
      </c>
      <c r="L7" s="59" t="s">
        <v>16</v>
      </c>
      <c r="M7" s="59" t="s">
        <v>16</v>
      </c>
      <c r="N7" s="59" t="s">
        <v>16</v>
      </c>
      <c r="O7" s="59" t="s">
        <v>16</v>
      </c>
      <c r="P7" s="59" t="s">
        <v>16</v>
      </c>
      <c r="Q7" s="62">
        <f t="shared" si="0"/>
        <v>6</v>
      </c>
      <c r="R7" s="63"/>
      <c r="S7" s="64"/>
      <c r="T7" s="64"/>
      <c r="U7" s="64"/>
      <c r="V7" s="64"/>
      <c r="W7" s="64"/>
      <c r="X7" s="64"/>
      <c r="Y7" s="64"/>
      <c r="Z7" s="64"/>
      <c r="AA7" s="64"/>
    </row>
    <row r="8" spans="1:27" ht="13.2" customHeight="1">
      <c r="A8" s="132" t="s">
        <v>48</v>
      </c>
      <c r="B8" s="132" t="s">
        <v>45</v>
      </c>
      <c r="C8" s="130" t="s">
        <v>49</v>
      </c>
      <c r="D8" s="131">
        <v>44651</v>
      </c>
      <c r="E8" s="59" t="s">
        <v>16</v>
      </c>
      <c r="F8" s="59" t="s">
        <v>16</v>
      </c>
      <c r="G8" s="62">
        <v>40</v>
      </c>
      <c r="H8" s="59" t="s">
        <v>16</v>
      </c>
      <c r="I8" s="59" t="s">
        <v>16</v>
      </c>
      <c r="J8" s="59" t="s">
        <v>16</v>
      </c>
      <c r="K8" s="59" t="s">
        <v>16</v>
      </c>
      <c r="L8" s="59" t="s">
        <v>16</v>
      </c>
      <c r="M8" s="59" t="s">
        <v>16</v>
      </c>
      <c r="N8" s="59" t="s">
        <v>16</v>
      </c>
      <c r="O8" s="59" t="s">
        <v>16</v>
      </c>
      <c r="P8" s="59" t="s">
        <v>16</v>
      </c>
      <c r="Q8" s="62">
        <f t="shared" si="0"/>
        <v>40</v>
      </c>
      <c r="R8" s="63"/>
      <c r="S8" s="64"/>
      <c r="T8" s="64"/>
      <c r="U8" s="64"/>
      <c r="V8" s="64"/>
      <c r="W8" s="64"/>
      <c r="X8" s="64"/>
      <c r="Y8" s="64"/>
      <c r="Z8" s="64"/>
      <c r="AA8" s="64"/>
    </row>
    <row r="9" spans="1:27" ht="13.2">
      <c r="A9" s="103"/>
      <c r="B9" s="103"/>
      <c r="C9" s="103"/>
      <c r="D9" s="103"/>
      <c r="E9" s="59" t="s">
        <v>16</v>
      </c>
      <c r="F9" s="59" t="s">
        <v>16</v>
      </c>
      <c r="G9" s="62">
        <v>1</v>
      </c>
      <c r="H9" s="59" t="s">
        <v>16</v>
      </c>
      <c r="I9" s="59" t="s">
        <v>16</v>
      </c>
      <c r="J9" s="59" t="s">
        <v>16</v>
      </c>
      <c r="K9" s="59" t="s">
        <v>16</v>
      </c>
      <c r="L9" s="59" t="s">
        <v>16</v>
      </c>
      <c r="M9" s="59" t="s">
        <v>16</v>
      </c>
      <c r="N9" s="59" t="s">
        <v>16</v>
      </c>
      <c r="O9" s="59" t="s">
        <v>16</v>
      </c>
      <c r="P9" s="59" t="s">
        <v>16</v>
      </c>
      <c r="Q9" s="62">
        <f t="shared" si="0"/>
        <v>1</v>
      </c>
      <c r="R9" s="63"/>
      <c r="S9" s="64"/>
      <c r="T9" s="64"/>
      <c r="U9" s="64"/>
      <c r="V9" s="64"/>
      <c r="W9" s="64"/>
      <c r="X9" s="64"/>
      <c r="Y9" s="64"/>
      <c r="Z9" s="64"/>
      <c r="AA9" s="64"/>
    </row>
    <row r="10" spans="1:27" ht="13.2" customHeight="1">
      <c r="A10" s="132" t="s">
        <v>15</v>
      </c>
      <c r="B10" s="132" t="s">
        <v>45</v>
      </c>
      <c r="C10" s="130" t="s">
        <v>50</v>
      </c>
      <c r="D10" s="131">
        <v>44774</v>
      </c>
      <c r="E10" s="59" t="s">
        <v>16</v>
      </c>
      <c r="F10" s="59" t="s">
        <v>16</v>
      </c>
      <c r="G10" s="62" t="s">
        <v>16</v>
      </c>
      <c r="H10" s="59" t="s">
        <v>16</v>
      </c>
      <c r="I10" s="59" t="s">
        <v>16</v>
      </c>
      <c r="J10" s="59" t="s">
        <v>16</v>
      </c>
      <c r="K10" s="59" t="s">
        <v>16</v>
      </c>
      <c r="L10" s="59">
        <v>1117</v>
      </c>
      <c r="M10" s="59" t="s">
        <v>16</v>
      </c>
      <c r="N10" s="59" t="s">
        <v>16</v>
      </c>
      <c r="O10" s="59" t="s">
        <v>16</v>
      </c>
      <c r="P10" s="59" t="s">
        <v>16</v>
      </c>
      <c r="Q10" s="62">
        <f t="shared" si="0"/>
        <v>1117</v>
      </c>
      <c r="R10" s="63"/>
      <c r="S10" s="64"/>
      <c r="T10" s="64"/>
      <c r="U10" s="64"/>
      <c r="V10" s="64"/>
      <c r="W10" s="64"/>
      <c r="X10" s="64"/>
      <c r="Y10" s="64"/>
      <c r="Z10" s="64"/>
      <c r="AA10" s="64"/>
    </row>
    <row r="11" spans="1:27" ht="13.2">
      <c r="A11" s="103"/>
      <c r="B11" s="103"/>
      <c r="C11" s="103"/>
      <c r="D11" s="103"/>
      <c r="E11" s="59" t="s">
        <v>16</v>
      </c>
      <c r="F11" s="59" t="s">
        <v>16</v>
      </c>
      <c r="G11" s="62" t="s">
        <v>16</v>
      </c>
      <c r="H11" s="59" t="s">
        <v>16</v>
      </c>
      <c r="I11" s="59" t="s">
        <v>16</v>
      </c>
      <c r="J11" s="59" t="s">
        <v>16</v>
      </c>
      <c r="K11" s="59" t="s">
        <v>16</v>
      </c>
      <c r="L11" s="59">
        <v>24</v>
      </c>
      <c r="M11" s="59" t="s">
        <v>16</v>
      </c>
      <c r="N11" s="59" t="s">
        <v>16</v>
      </c>
      <c r="O11" s="59" t="s">
        <v>16</v>
      </c>
      <c r="P11" s="59" t="s">
        <v>16</v>
      </c>
      <c r="Q11" s="62">
        <f t="shared" si="0"/>
        <v>24</v>
      </c>
      <c r="R11" s="63"/>
      <c r="S11" s="64"/>
      <c r="T11" s="64"/>
      <c r="U11" s="64"/>
      <c r="V11" s="64"/>
      <c r="W11" s="64"/>
      <c r="X11" s="64"/>
      <c r="Y11" s="64"/>
      <c r="Z11" s="64"/>
      <c r="AA11" s="64"/>
    </row>
    <row r="12" spans="1:27" ht="13.2" customHeight="1">
      <c r="A12" s="127" t="s">
        <v>51</v>
      </c>
      <c r="B12" s="127" t="s">
        <v>41</v>
      </c>
      <c r="C12" s="126" t="s">
        <v>52</v>
      </c>
      <c r="D12" s="127" t="s">
        <v>53</v>
      </c>
      <c r="E12" s="65" t="s">
        <v>16</v>
      </c>
      <c r="F12" s="65" t="s">
        <v>16</v>
      </c>
      <c r="G12" s="65" t="s">
        <v>16</v>
      </c>
      <c r="H12" s="65" t="s">
        <v>16</v>
      </c>
      <c r="I12" s="65" t="s">
        <v>16</v>
      </c>
      <c r="J12" s="65" t="s">
        <v>16</v>
      </c>
      <c r="K12" s="65" t="s">
        <v>16</v>
      </c>
      <c r="L12" s="65" t="s">
        <v>16</v>
      </c>
      <c r="M12" s="65" t="s">
        <v>16</v>
      </c>
      <c r="N12" s="66">
        <v>200000</v>
      </c>
      <c r="O12" s="65" t="s">
        <v>16</v>
      </c>
      <c r="P12" s="65" t="s">
        <v>16</v>
      </c>
      <c r="Q12" s="67">
        <f t="shared" si="0"/>
        <v>200000</v>
      </c>
      <c r="R12" s="50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13.2">
      <c r="A13" s="103"/>
      <c r="B13" s="103"/>
      <c r="C13" s="103"/>
      <c r="D13" s="103"/>
      <c r="E13" s="65" t="s">
        <v>16</v>
      </c>
      <c r="F13" s="65" t="s">
        <v>16</v>
      </c>
      <c r="G13" s="65" t="s">
        <v>16</v>
      </c>
      <c r="H13" s="65" t="s">
        <v>16</v>
      </c>
      <c r="I13" s="65" t="s">
        <v>16</v>
      </c>
      <c r="J13" s="65" t="s">
        <v>16</v>
      </c>
      <c r="K13" s="65" t="s">
        <v>16</v>
      </c>
      <c r="L13" s="65" t="s">
        <v>16</v>
      </c>
      <c r="M13" s="65" t="s">
        <v>16</v>
      </c>
      <c r="N13" s="66">
        <v>9</v>
      </c>
      <c r="O13" s="65" t="s">
        <v>16</v>
      </c>
      <c r="P13" s="65" t="s">
        <v>16</v>
      </c>
      <c r="Q13" s="67">
        <f t="shared" si="0"/>
        <v>9</v>
      </c>
      <c r="R13" s="50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13.2" customHeight="1">
      <c r="A14" s="127" t="s">
        <v>54</v>
      </c>
      <c r="B14" s="127" t="s">
        <v>41</v>
      </c>
      <c r="C14" s="126" t="s">
        <v>55</v>
      </c>
      <c r="D14" s="127" t="s">
        <v>56</v>
      </c>
      <c r="E14" s="68" t="s">
        <v>16</v>
      </c>
      <c r="F14" s="68" t="s">
        <v>16</v>
      </c>
      <c r="G14" s="66">
        <v>16820</v>
      </c>
      <c r="H14" s="66">
        <v>17400</v>
      </c>
      <c r="I14" s="66">
        <v>182656</v>
      </c>
      <c r="J14" s="66">
        <v>2925</v>
      </c>
      <c r="K14" s="65" t="s">
        <v>16</v>
      </c>
      <c r="L14" s="65" t="s">
        <v>16</v>
      </c>
      <c r="M14" s="65" t="s">
        <v>16</v>
      </c>
      <c r="N14" s="65" t="s">
        <v>16</v>
      </c>
      <c r="O14" s="65" t="s">
        <v>16</v>
      </c>
      <c r="P14" s="65" t="s">
        <v>16</v>
      </c>
      <c r="Q14" s="67">
        <f t="shared" si="0"/>
        <v>219801</v>
      </c>
      <c r="R14" s="50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13.2">
      <c r="A15" s="103"/>
      <c r="B15" s="103"/>
      <c r="C15" s="103"/>
      <c r="D15" s="103"/>
      <c r="E15" s="68" t="s">
        <v>16</v>
      </c>
      <c r="F15" s="68" t="s">
        <v>16</v>
      </c>
      <c r="G15" s="66">
        <v>29</v>
      </c>
      <c r="H15" s="66">
        <v>30</v>
      </c>
      <c r="I15" s="66">
        <v>31</v>
      </c>
      <c r="J15" s="66">
        <v>5</v>
      </c>
      <c r="K15" s="65" t="s">
        <v>16</v>
      </c>
      <c r="L15" s="65" t="s">
        <v>16</v>
      </c>
      <c r="M15" s="65" t="s">
        <v>16</v>
      </c>
      <c r="N15" s="65" t="s">
        <v>16</v>
      </c>
      <c r="O15" s="65" t="s">
        <v>16</v>
      </c>
      <c r="P15" s="65" t="s">
        <v>16</v>
      </c>
      <c r="Q15" s="67">
        <f t="shared" si="0"/>
        <v>95</v>
      </c>
      <c r="R15" s="50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13.2" customHeight="1">
      <c r="A16" s="127" t="s">
        <v>17</v>
      </c>
      <c r="B16" s="105" t="s">
        <v>41</v>
      </c>
      <c r="C16" s="106" t="s">
        <v>57</v>
      </c>
      <c r="D16" s="105" t="s">
        <v>43</v>
      </c>
      <c r="E16" s="69">
        <v>2105</v>
      </c>
      <c r="F16" s="69">
        <v>3521</v>
      </c>
      <c r="G16" s="69">
        <v>2014</v>
      </c>
      <c r="H16" s="69">
        <v>832</v>
      </c>
      <c r="I16" s="68" t="s">
        <v>16</v>
      </c>
      <c r="J16" s="68" t="s">
        <v>16</v>
      </c>
      <c r="K16" s="68" t="s">
        <v>16</v>
      </c>
      <c r="L16" s="68" t="s">
        <v>16</v>
      </c>
      <c r="M16" s="68" t="s">
        <v>16</v>
      </c>
      <c r="N16" s="68" t="s">
        <v>16</v>
      </c>
      <c r="O16" s="68" t="s">
        <v>16</v>
      </c>
      <c r="P16" s="68" t="s">
        <v>16</v>
      </c>
      <c r="Q16" s="67">
        <f t="shared" si="0"/>
        <v>8472</v>
      </c>
      <c r="R16" s="68"/>
      <c r="S16" s="60">
        <f>SUM(E16:R16)</f>
        <v>16944</v>
      </c>
      <c r="T16" s="58"/>
      <c r="U16" s="58"/>
      <c r="V16" s="58"/>
      <c r="W16" s="58"/>
      <c r="X16" s="58"/>
      <c r="Y16" s="58"/>
      <c r="Z16" s="58"/>
      <c r="AA16" s="58"/>
    </row>
    <row r="17" spans="1:27" ht="13.2">
      <c r="A17" s="103"/>
      <c r="B17" s="103"/>
      <c r="C17" s="103"/>
      <c r="D17" s="103"/>
      <c r="E17" s="69">
        <v>26</v>
      </c>
      <c r="F17" s="69">
        <v>25</v>
      </c>
      <c r="G17" s="69">
        <v>27</v>
      </c>
      <c r="H17" s="69">
        <v>10</v>
      </c>
      <c r="I17" s="68" t="s">
        <v>16</v>
      </c>
      <c r="J17" s="68" t="s">
        <v>16</v>
      </c>
      <c r="K17" s="68" t="s">
        <v>16</v>
      </c>
      <c r="L17" s="68" t="s">
        <v>16</v>
      </c>
      <c r="M17" s="68" t="s">
        <v>16</v>
      </c>
      <c r="N17" s="68" t="s">
        <v>16</v>
      </c>
      <c r="O17" s="68" t="s">
        <v>16</v>
      </c>
      <c r="P17" s="68" t="s">
        <v>16</v>
      </c>
      <c r="Q17" s="67">
        <f t="shared" si="0"/>
        <v>88</v>
      </c>
      <c r="R17" s="68"/>
      <c r="S17" s="58"/>
      <c r="T17" s="58"/>
      <c r="U17" s="58"/>
      <c r="V17" s="58"/>
      <c r="W17" s="58"/>
      <c r="X17" s="58"/>
      <c r="Y17" s="58"/>
      <c r="Z17" s="58"/>
      <c r="AA17" s="58"/>
    </row>
    <row r="18" spans="1:27" ht="13.2" customHeight="1">
      <c r="A18" s="105" t="s">
        <v>58</v>
      </c>
      <c r="B18" s="127" t="s">
        <v>41</v>
      </c>
      <c r="C18" s="126" t="s">
        <v>55</v>
      </c>
      <c r="D18" s="127" t="s">
        <v>59</v>
      </c>
      <c r="E18" s="68" t="s">
        <v>16</v>
      </c>
      <c r="F18" s="68" t="s">
        <v>16</v>
      </c>
      <c r="G18" s="68" t="s">
        <v>16</v>
      </c>
      <c r="H18" s="68" t="s">
        <v>16</v>
      </c>
      <c r="I18" s="68" t="s">
        <v>16</v>
      </c>
      <c r="J18" s="69">
        <v>2158</v>
      </c>
      <c r="K18" s="69">
        <v>15292</v>
      </c>
      <c r="L18" s="69">
        <v>1276</v>
      </c>
      <c r="M18" s="68" t="s">
        <v>16</v>
      </c>
      <c r="N18" s="68" t="s">
        <v>16</v>
      </c>
      <c r="O18" s="68" t="s">
        <v>16</v>
      </c>
      <c r="P18" s="68" t="s">
        <v>16</v>
      </c>
      <c r="Q18" s="67">
        <f t="shared" si="0"/>
        <v>18726</v>
      </c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13.2">
      <c r="A19" s="103"/>
      <c r="B19" s="103"/>
      <c r="C19" s="103"/>
      <c r="D19" s="103"/>
      <c r="E19" s="68" t="s">
        <v>16</v>
      </c>
      <c r="F19" s="68" t="s">
        <v>16</v>
      </c>
      <c r="G19" s="68" t="s">
        <v>16</v>
      </c>
      <c r="H19" s="68" t="s">
        <v>16</v>
      </c>
      <c r="I19" s="68" t="s">
        <v>16</v>
      </c>
      <c r="J19" s="69">
        <v>10</v>
      </c>
      <c r="K19" s="69">
        <v>31</v>
      </c>
      <c r="L19" s="69">
        <v>7</v>
      </c>
      <c r="M19" s="68" t="s">
        <v>16</v>
      </c>
      <c r="N19" s="68" t="s">
        <v>16</v>
      </c>
      <c r="O19" s="68" t="s">
        <v>16</v>
      </c>
      <c r="P19" s="68" t="s">
        <v>16</v>
      </c>
      <c r="Q19" s="67">
        <f t="shared" si="0"/>
        <v>48</v>
      </c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8" customHeight="1">
      <c r="A20" s="127" t="s">
        <v>60</v>
      </c>
      <c r="B20" s="105" t="s">
        <v>41</v>
      </c>
      <c r="C20" s="126" t="s">
        <v>61</v>
      </c>
      <c r="D20" s="127" t="s">
        <v>62</v>
      </c>
      <c r="E20" s="65" t="s">
        <v>16</v>
      </c>
      <c r="F20" s="65" t="s">
        <v>16</v>
      </c>
      <c r="G20" s="66">
        <v>50000</v>
      </c>
      <c r="H20" s="65" t="s">
        <v>16</v>
      </c>
      <c r="I20" s="65" t="s">
        <v>16</v>
      </c>
      <c r="J20" s="65" t="s">
        <v>16</v>
      </c>
      <c r="K20" s="65" t="s">
        <v>16</v>
      </c>
      <c r="L20" s="65" t="s">
        <v>16</v>
      </c>
      <c r="M20" s="65" t="s">
        <v>16</v>
      </c>
      <c r="N20" s="65" t="s">
        <v>16</v>
      </c>
      <c r="O20" s="65" t="s">
        <v>16</v>
      </c>
      <c r="P20" s="65" t="s">
        <v>16</v>
      </c>
      <c r="Q20" s="67">
        <f t="shared" si="0"/>
        <v>50000</v>
      </c>
      <c r="R20" s="65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8" customHeight="1">
      <c r="A21" s="103"/>
      <c r="B21" s="103"/>
      <c r="C21" s="103"/>
      <c r="D21" s="103"/>
      <c r="E21" s="65" t="s">
        <v>16</v>
      </c>
      <c r="F21" s="65" t="s">
        <v>16</v>
      </c>
      <c r="G21" s="66">
        <v>5</v>
      </c>
      <c r="H21" s="65" t="s">
        <v>16</v>
      </c>
      <c r="I21" s="65" t="s">
        <v>16</v>
      </c>
      <c r="J21" s="65" t="s">
        <v>16</v>
      </c>
      <c r="K21" s="65" t="s">
        <v>16</v>
      </c>
      <c r="L21" s="65" t="s">
        <v>16</v>
      </c>
      <c r="M21" s="65" t="s">
        <v>16</v>
      </c>
      <c r="N21" s="65" t="s">
        <v>16</v>
      </c>
      <c r="O21" s="65" t="s">
        <v>16</v>
      </c>
      <c r="P21" s="65" t="s">
        <v>16</v>
      </c>
      <c r="Q21" s="67">
        <f t="shared" si="0"/>
        <v>5</v>
      </c>
      <c r="R21" s="65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3.2" customHeight="1">
      <c r="A22" s="128" t="s">
        <v>63</v>
      </c>
      <c r="B22" s="105" t="s">
        <v>41</v>
      </c>
      <c r="C22" s="126" t="s">
        <v>64</v>
      </c>
      <c r="D22" s="127" t="s">
        <v>65</v>
      </c>
      <c r="E22" s="65" t="s">
        <v>16</v>
      </c>
      <c r="F22" s="65" t="s">
        <v>16</v>
      </c>
      <c r="G22" s="65" t="s">
        <v>16</v>
      </c>
      <c r="H22" s="65" t="s">
        <v>16</v>
      </c>
      <c r="I22" s="65" t="s">
        <v>16</v>
      </c>
      <c r="J22" s="65" t="s">
        <v>16</v>
      </c>
      <c r="K22" s="65" t="s">
        <v>16</v>
      </c>
      <c r="L22" s="66">
        <v>3500</v>
      </c>
      <c r="M22" s="65" t="s">
        <v>16</v>
      </c>
      <c r="N22" s="65" t="s">
        <v>16</v>
      </c>
      <c r="O22" s="65" t="s">
        <v>16</v>
      </c>
      <c r="P22" s="65" t="s">
        <v>16</v>
      </c>
      <c r="Q22" s="67">
        <f t="shared" si="0"/>
        <v>3500</v>
      </c>
      <c r="R22" s="50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3.2">
      <c r="A23" s="129"/>
      <c r="B23" s="103"/>
      <c r="C23" s="103"/>
      <c r="D23" s="103"/>
      <c r="E23" s="65" t="s">
        <v>16</v>
      </c>
      <c r="F23" s="65" t="s">
        <v>16</v>
      </c>
      <c r="G23" s="65" t="s">
        <v>16</v>
      </c>
      <c r="H23" s="65" t="s">
        <v>16</v>
      </c>
      <c r="I23" s="65" t="s">
        <v>16</v>
      </c>
      <c r="J23" s="65" t="s">
        <v>16</v>
      </c>
      <c r="K23" s="65" t="s">
        <v>16</v>
      </c>
      <c r="L23" s="66">
        <v>14</v>
      </c>
      <c r="M23" s="65" t="s">
        <v>16</v>
      </c>
      <c r="N23" s="65" t="s">
        <v>16</v>
      </c>
      <c r="O23" s="65" t="s">
        <v>16</v>
      </c>
      <c r="P23" s="65" t="s">
        <v>16</v>
      </c>
      <c r="Q23" s="67">
        <f t="shared" si="0"/>
        <v>14</v>
      </c>
      <c r="R23" s="50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13.2" customHeight="1">
      <c r="A24" s="102" t="s">
        <v>66</v>
      </c>
      <c r="B24" s="127" t="s">
        <v>41</v>
      </c>
      <c r="C24" s="126" t="s">
        <v>67</v>
      </c>
      <c r="D24" s="127" t="s">
        <v>68</v>
      </c>
      <c r="E24" s="67">
        <v>5756</v>
      </c>
      <c r="F24" s="66">
        <v>14079</v>
      </c>
      <c r="G24" s="66">
        <v>8691</v>
      </c>
      <c r="H24" s="66">
        <v>8768</v>
      </c>
      <c r="I24" s="66">
        <v>4167</v>
      </c>
      <c r="J24" s="66">
        <v>5547</v>
      </c>
      <c r="K24" s="66">
        <v>13452</v>
      </c>
      <c r="L24" s="66">
        <v>12680</v>
      </c>
      <c r="M24" s="66">
        <v>4555</v>
      </c>
      <c r="N24" s="65" t="s">
        <v>16</v>
      </c>
      <c r="O24" s="65" t="s">
        <v>16</v>
      </c>
      <c r="P24" s="65" t="s">
        <v>16</v>
      </c>
      <c r="Q24" s="67">
        <f t="shared" si="0"/>
        <v>77695</v>
      </c>
      <c r="R24" s="50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13.2">
      <c r="A25" s="103"/>
      <c r="B25" s="103"/>
      <c r="C25" s="103"/>
      <c r="D25" s="103"/>
      <c r="E25" s="69">
        <v>26</v>
      </c>
      <c r="F25" s="69">
        <v>25</v>
      </c>
      <c r="G25" s="69">
        <v>27</v>
      </c>
      <c r="H25" s="66">
        <v>27</v>
      </c>
      <c r="I25" s="66">
        <v>26</v>
      </c>
      <c r="J25" s="66">
        <v>26</v>
      </c>
      <c r="K25" s="66">
        <v>27</v>
      </c>
      <c r="L25" s="66">
        <v>26</v>
      </c>
      <c r="M25" s="66">
        <v>11</v>
      </c>
      <c r="N25" s="65" t="s">
        <v>16</v>
      </c>
      <c r="O25" s="65" t="s">
        <v>16</v>
      </c>
      <c r="P25" s="65" t="s">
        <v>16</v>
      </c>
      <c r="Q25" s="67">
        <f t="shared" si="0"/>
        <v>221</v>
      </c>
      <c r="R25" s="50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13.2" customHeight="1">
      <c r="A26" s="127" t="s">
        <v>69</v>
      </c>
      <c r="B26" s="127" t="s">
        <v>41</v>
      </c>
      <c r="C26" s="126" t="s">
        <v>70</v>
      </c>
      <c r="D26" s="127" t="s">
        <v>71</v>
      </c>
      <c r="E26" s="65" t="s">
        <v>16</v>
      </c>
      <c r="F26" s="65" t="s">
        <v>16</v>
      </c>
      <c r="G26" s="65" t="s">
        <v>16</v>
      </c>
      <c r="H26" s="65" t="s">
        <v>16</v>
      </c>
      <c r="I26" s="65" t="s">
        <v>16</v>
      </c>
      <c r="J26" s="65" t="s">
        <v>16</v>
      </c>
      <c r="K26" s="65" t="s">
        <v>16</v>
      </c>
      <c r="L26" s="65" t="s">
        <v>16</v>
      </c>
      <c r="M26" s="66">
        <v>85504</v>
      </c>
      <c r="N26" s="65" t="s">
        <v>16</v>
      </c>
      <c r="O26" s="65" t="s">
        <v>16</v>
      </c>
      <c r="P26" s="65" t="s">
        <v>16</v>
      </c>
      <c r="Q26" s="67">
        <f t="shared" si="0"/>
        <v>85504</v>
      </c>
      <c r="R26" s="50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13.2">
      <c r="A27" s="103"/>
      <c r="B27" s="103"/>
      <c r="C27" s="103"/>
      <c r="D27" s="103"/>
      <c r="E27" s="65" t="s">
        <v>16</v>
      </c>
      <c r="F27" s="65" t="s">
        <v>16</v>
      </c>
      <c r="G27" s="65" t="s">
        <v>16</v>
      </c>
      <c r="H27" s="65" t="s">
        <v>16</v>
      </c>
      <c r="I27" s="65" t="s">
        <v>16</v>
      </c>
      <c r="J27" s="65" t="s">
        <v>16</v>
      </c>
      <c r="K27" s="65" t="s">
        <v>16</v>
      </c>
      <c r="L27" s="65" t="s">
        <v>16</v>
      </c>
      <c r="M27" s="66">
        <v>5</v>
      </c>
      <c r="N27" s="65" t="s">
        <v>16</v>
      </c>
      <c r="O27" s="65" t="s">
        <v>16</v>
      </c>
      <c r="P27" s="65" t="s">
        <v>16</v>
      </c>
      <c r="Q27" s="67">
        <f t="shared" si="0"/>
        <v>5</v>
      </c>
      <c r="R27" s="50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13.2" customHeight="1">
      <c r="A28" s="127" t="s">
        <v>72</v>
      </c>
      <c r="B28" s="127" t="s">
        <v>41</v>
      </c>
      <c r="C28" s="126" t="s">
        <v>73</v>
      </c>
      <c r="D28" s="127" t="s">
        <v>74</v>
      </c>
      <c r="E28" s="65" t="s">
        <v>16</v>
      </c>
      <c r="F28" s="65" t="s">
        <v>16</v>
      </c>
      <c r="G28" s="65" t="s">
        <v>16</v>
      </c>
      <c r="H28" s="65" t="s">
        <v>16</v>
      </c>
      <c r="I28" s="65" t="s">
        <v>16</v>
      </c>
      <c r="J28" s="65" t="s">
        <v>16</v>
      </c>
      <c r="K28" s="65" t="s">
        <v>16</v>
      </c>
      <c r="L28" s="65" t="s">
        <v>16</v>
      </c>
      <c r="M28" s="65" t="s">
        <v>16</v>
      </c>
      <c r="N28" s="66">
        <v>12350</v>
      </c>
      <c r="O28" s="66"/>
      <c r="P28" s="66"/>
      <c r="Q28" s="67">
        <f t="shared" si="0"/>
        <v>12350</v>
      </c>
      <c r="R28" s="50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13.2">
      <c r="A29" s="103"/>
      <c r="B29" s="103"/>
      <c r="C29" s="103"/>
      <c r="D29" s="103"/>
      <c r="E29" s="65" t="s">
        <v>16</v>
      </c>
      <c r="F29" s="65" t="s">
        <v>16</v>
      </c>
      <c r="G29" s="65" t="s">
        <v>16</v>
      </c>
      <c r="H29" s="65" t="s">
        <v>16</v>
      </c>
      <c r="I29" s="65" t="s">
        <v>16</v>
      </c>
      <c r="J29" s="65" t="s">
        <v>16</v>
      </c>
      <c r="K29" s="65" t="s">
        <v>16</v>
      </c>
      <c r="L29" s="65" t="s">
        <v>16</v>
      </c>
      <c r="M29" s="65" t="s">
        <v>16</v>
      </c>
      <c r="N29" s="66">
        <v>19</v>
      </c>
      <c r="O29" s="66">
        <v>22</v>
      </c>
      <c r="P29" s="66">
        <v>22</v>
      </c>
      <c r="Q29" s="67">
        <f t="shared" si="0"/>
        <v>63</v>
      </c>
      <c r="R29" s="50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13.2" customHeight="1">
      <c r="A30" s="127" t="s">
        <v>75</v>
      </c>
      <c r="B30" s="127" t="s">
        <v>41</v>
      </c>
      <c r="C30" s="126" t="s">
        <v>73</v>
      </c>
      <c r="D30" s="127" t="s">
        <v>76</v>
      </c>
      <c r="E30" s="65" t="s">
        <v>16</v>
      </c>
      <c r="F30" s="65" t="s">
        <v>16</v>
      </c>
      <c r="G30" s="65" t="s">
        <v>16</v>
      </c>
      <c r="H30" s="65" t="s">
        <v>16</v>
      </c>
      <c r="I30" s="65" t="s">
        <v>16</v>
      </c>
      <c r="J30" s="65" t="s">
        <v>16</v>
      </c>
      <c r="K30" s="65" t="s">
        <v>16</v>
      </c>
      <c r="L30" s="65" t="s">
        <v>16</v>
      </c>
      <c r="M30" s="65" t="s">
        <v>16</v>
      </c>
      <c r="N30" s="66">
        <v>8300</v>
      </c>
      <c r="O30" s="65" t="s">
        <v>16</v>
      </c>
      <c r="P30" s="65" t="s">
        <v>16</v>
      </c>
      <c r="Q30" s="67">
        <f t="shared" si="0"/>
        <v>8300</v>
      </c>
      <c r="R30" s="50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3.2">
      <c r="A31" s="103"/>
      <c r="B31" s="103"/>
      <c r="C31" s="103"/>
      <c r="D31" s="103"/>
      <c r="E31" s="65" t="s">
        <v>16</v>
      </c>
      <c r="F31" s="65" t="s">
        <v>16</v>
      </c>
      <c r="G31" s="65" t="s">
        <v>16</v>
      </c>
      <c r="H31" s="65" t="s">
        <v>16</v>
      </c>
      <c r="I31" s="65" t="s">
        <v>16</v>
      </c>
      <c r="J31" s="65" t="s">
        <v>16</v>
      </c>
      <c r="K31" s="65" t="s">
        <v>16</v>
      </c>
      <c r="L31" s="65" t="s">
        <v>16</v>
      </c>
      <c r="M31" s="65" t="s">
        <v>16</v>
      </c>
      <c r="N31" s="66">
        <v>3</v>
      </c>
      <c r="O31" s="65" t="s">
        <v>16</v>
      </c>
      <c r="P31" s="65" t="s">
        <v>16</v>
      </c>
      <c r="Q31" s="67">
        <f t="shared" si="0"/>
        <v>3</v>
      </c>
      <c r="R31" s="50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3.2" customHeight="1">
      <c r="A32" s="102" t="s">
        <v>77</v>
      </c>
      <c r="B32" s="102" t="s">
        <v>78</v>
      </c>
      <c r="C32" s="102" t="s">
        <v>79</v>
      </c>
      <c r="D32" s="102" t="s">
        <v>80</v>
      </c>
      <c r="E32" s="56">
        <v>2533</v>
      </c>
      <c r="F32" s="70">
        <v>14079</v>
      </c>
      <c r="G32" s="71">
        <v>8691</v>
      </c>
      <c r="H32" s="56">
        <v>8768</v>
      </c>
      <c r="I32" s="56">
        <v>4167</v>
      </c>
      <c r="J32" s="56">
        <v>5547</v>
      </c>
      <c r="K32" s="56">
        <v>13452</v>
      </c>
      <c r="L32" s="56">
        <v>12680</v>
      </c>
      <c r="M32" s="56">
        <v>10167</v>
      </c>
      <c r="N32" s="56">
        <v>10451</v>
      </c>
      <c r="O32" s="56">
        <v>9911</v>
      </c>
      <c r="P32" s="56"/>
      <c r="Q32" s="54">
        <f t="shared" si="0"/>
        <v>100446</v>
      </c>
      <c r="R32" s="57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3.2">
      <c r="A33" s="103"/>
      <c r="B33" s="103"/>
      <c r="C33" s="103"/>
      <c r="D33" s="103"/>
      <c r="E33" s="56">
        <v>11</v>
      </c>
      <c r="F33" s="56">
        <v>24</v>
      </c>
      <c r="G33" s="56">
        <v>26</v>
      </c>
      <c r="H33" s="56">
        <v>27</v>
      </c>
      <c r="I33" s="56">
        <v>26</v>
      </c>
      <c r="J33" s="56">
        <v>26</v>
      </c>
      <c r="K33" s="56">
        <v>27</v>
      </c>
      <c r="L33" s="56">
        <v>26</v>
      </c>
      <c r="M33" s="56">
        <v>26</v>
      </c>
      <c r="N33" s="56">
        <v>26</v>
      </c>
      <c r="O33" s="56">
        <v>26</v>
      </c>
      <c r="P33" s="56"/>
      <c r="Q33" s="54">
        <f t="shared" si="0"/>
        <v>271</v>
      </c>
      <c r="R33" s="57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3.2" customHeight="1">
      <c r="A34" s="102" t="s">
        <v>81</v>
      </c>
      <c r="B34" s="102" t="s">
        <v>41</v>
      </c>
      <c r="C34" s="102" t="s">
        <v>82</v>
      </c>
      <c r="D34" s="102" t="s">
        <v>83</v>
      </c>
      <c r="E34" s="56" t="s">
        <v>84</v>
      </c>
      <c r="F34" s="56" t="s">
        <v>84</v>
      </c>
      <c r="G34" s="56" t="s">
        <v>84</v>
      </c>
      <c r="H34" s="56" t="s">
        <v>84</v>
      </c>
      <c r="I34" s="56" t="s">
        <v>84</v>
      </c>
      <c r="J34" s="56" t="s">
        <v>84</v>
      </c>
      <c r="K34" s="56" t="s">
        <v>84</v>
      </c>
      <c r="L34" s="56">
        <v>28526</v>
      </c>
      <c r="M34" s="56" t="s">
        <v>84</v>
      </c>
      <c r="N34" s="56" t="s">
        <v>84</v>
      </c>
      <c r="O34" s="56" t="s">
        <v>84</v>
      </c>
      <c r="P34" s="56" t="s">
        <v>84</v>
      </c>
      <c r="Q34" s="54">
        <f t="shared" si="0"/>
        <v>28526</v>
      </c>
      <c r="R34" s="57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3.2">
      <c r="A35" s="103"/>
      <c r="B35" s="103"/>
      <c r="C35" s="103"/>
      <c r="D35" s="103"/>
      <c r="E35" s="56" t="s">
        <v>84</v>
      </c>
      <c r="F35" s="56" t="s">
        <v>84</v>
      </c>
      <c r="G35" s="56" t="s">
        <v>84</v>
      </c>
      <c r="H35" s="56" t="s">
        <v>84</v>
      </c>
      <c r="I35" s="56" t="s">
        <v>84</v>
      </c>
      <c r="J35" s="56" t="s">
        <v>84</v>
      </c>
      <c r="K35" s="56" t="s">
        <v>84</v>
      </c>
      <c r="L35" s="56">
        <v>11</v>
      </c>
      <c r="M35" s="56" t="s">
        <v>84</v>
      </c>
      <c r="N35" s="56" t="s">
        <v>84</v>
      </c>
      <c r="O35" s="56" t="s">
        <v>84</v>
      </c>
      <c r="P35" s="56" t="s">
        <v>84</v>
      </c>
      <c r="Q35" s="54">
        <f t="shared" si="0"/>
        <v>11</v>
      </c>
      <c r="R35" s="57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3.2" customHeight="1">
      <c r="A36" s="102" t="s">
        <v>85</v>
      </c>
      <c r="B36" s="102" t="s">
        <v>41</v>
      </c>
      <c r="C36" s="102" t="s">
        <v>86</v>
      </c>
      <c r="D36" s="102" t="s">
        <v>87</v>
      </c>
      <c r="E36" s="56" t="s">
        <v>84</v>
      </c>
      <c r="F36" s="56" t="s">
        <v>84</v>
      </c>
      <c r="G36" s="56" t="s">
        <v>84</v>
      </c>
      <c r="H36" s="56" t="s">
        <v>84</v>
      </c>
      <c r="I36" s="56" t="s">
        <v>84</v>
      </c>
      <c r="J36" s="56" t="s">
        <v>84</v>
      </c>
      <c r="K36" s="56" t="s">
        <v>84</v>
      </c>
      <c r="L36" s="56">
        <v>74155</v>
      </c>
      <c r="M36" s="56" t="s">
        <v>84</v>
      </c>
      <c r="N36" s="56" t="s">
        <v>84</v>
      </c>
      <c r="O36" s="56" t="s">
        <v>84</v>
      </c>
      <c r="P36" s="56" t="s">
        <v>84</v>
      </c>
      <c r="Q36" s="54">
        <f t="shared" si="0"/>
        <v>74155</v>
      </c>
      <c r="R36" s="57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3.2">
      <c r="A37" s="103"/>
      <c r="B37" s="103"/>
      <c r="C37" s="103"/>
      <c r="D37" s="103"/>
      <c r="E37" s="56" t="s">
        <v>84</v>
      </c>
      <c r="F37" s="56" t="s">
        <v>84</v>
      </c>
      <c r="G37" s="56" t="s">
        <v>84</v>
      </c>
      <c r="H37" s="56" t="s">
        <v>84</v>
      </c>
      <c r="I37" s="56" t="s">
        <v>84</v>
      </c>
      <c r="J37" s="56" t="s">
        <v>84</v>
      </c>
      <c r="K37" s="56" t="s">
        <v>84</v>
      </c>
      <c r="L37" s="56">
        <v>4</v>
      </c>
      <c r="M37" s="56" t="s">
        <v>84</v>
      </c>
      <c r="N37" s="56" t="s">
        <v>84</v>
      </c>
      <c r="O37" s="56" t="s">
        <v>84</v>
      </c>
      <c r="P37" s="56" t="s">
        <v>84</v>
      </c>
      <c r="Q37" s="54">
        <f t="shared" si="0"/>
        <v>4</v>
      </c>
      <c r="R37" s="57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3.2" customHeight="1">
      <c r="A38" s="102" t="s">
        <v>85</v>
      </c>
      <c r="B38" s="102" t="s">
        <v>41</v>
      </c>
      <c r="C38" s="102" t="s">
        <v>88</v>
      </c>
      <c r="D38" s="102" t="s">
        <v>89</v>
      </c>
      <c r="E38" s="56" t="s">
        <v>84</v>
      </c>
      <c r="F38" s="72" t="s">
        <v>84</v>
      </c>
      <c r="G38" s="56" t="s">
        <v>84</v>
      </c>
      <c r="H38" s="56" t="s">
        <v>84</v>
      </c>
      <c r="I38" s="56" t="s">
        <v>84</v>
      </c>
      <c r="J38" s="56" t="s">
        <v>84</v>
      </c>
      <c r="K38" s="56" t="s">
        <v>84</v>
      </c>
      <c r="L38" s="56" t="s">
        <v>84</v>
      </c>
      <c r="M38" s="56" t="s">
        <v>84</v>
      </c>
      <c r="N38" s="55">
        <v>13000</v>
      </c>
      <c r="O38" s="55" t="s">
        <v>84</v>
      </c>
      <c r="P38" s="56" t="s">
        <v>84</v>
      </c>
      <c r="Q38" s="54">
        <f t="shared" si="0"/>
        <v>13000</v>
      </c>
      <c r="R38" s="55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3.2">
      <c r="A39" s="103"/>
      <c r="B39" s="103"/>
      <c r="C39" s="103"/>
      <c r="D39" s="103"/>
      <c r="E39" s="72" t="s">
        <v>84</v>
      </c>
      <c r="F39" s="56" t="s">
        <v>84</v>
      </c>
      <c r="G39" s="56" t="s">
        <v>84</v>
      </c>
      <c r="H39" s="56" t="s">
        <v>84</v>
      </c>
      <c r="I39" s="56" t="s">
        <v>84</v>
      </c>
      <c r="J39" s="56" t="s">
        <v>84</v>
      </c>
      <c r="K39" s="56" t="s">
        <v>84</v>
      </c>
      <c r="L39" s="56" t="s">
        <v>84</v>
      </c>
      <c r="M39" s="56" t="s">
        <v>84</v>
      </c>
      <c r="N39" s="55">
        <v>4</v>
      </c>
      <c r="O39" s="55" t="s">
        <v>84</v>
      </c>
      <c r="P39" s="56" t="s">
        <v>84</v>
      </c>
      <c r="Q39" s="54">
        <f t="shared" si="0"/>
        <v>4</v>
      </c>
      <c r="R39" s="55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3.2" customHeight="1">
      <c r="A40" s="105" t="s">
        <v>90</v>
      </c>
      <c r="B40" s="105" t="s">
        <v>41</v>
      </c>
      <c r="C40" s="106" t="s">
        <v>91</v>
      </c>
      <c r="D40" s="105" t="s">
        <v>92</v>
      </c>
      <c r="E40" s="60">
        <v>3063</v>
      </c>
      <c r="F40" s="60">
        <v>5150</v>
      </c>
      <c r="G40" s="68" t="s">
        <v>16</v>
      </c>
      <c r="H40" s="68" t="s">
        <v>16</v>
      </c>
      <c r="I40" s="68" t="s">
        <v>16</v>
      </c>
      <c r="J40" s="68" t="s">
        <v>16</v>
      </c>
      <c r="K40" s="68" t="s">
        <v>16</v>
      </c>
      <c r="L40" s="68" t="s">
        <v>16</v>
      </c>
      <c r="M40" s="68" t="s">
        <v>16</v>
      </c>
      <c r="N40" s="68" t="s">
        <v>16</v>
      </c>
      <c r="O40" s="68" t="s">
        <v>16</v>
      </c>
      <c r="P40" s="68" t="s">
        <v>16</v>
      </c>
      <c r="Q40" s="67">
        <f t="shared" si="0"/>
        <v>8213</v>
      </c>
      <c r="R40" s="6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3.2">
      <c r="A41" s="103"/>
      <c r="B41" s="103"/>
      <c r="C41" s="103"/>
      <c r="D41" s="103"/>
      <c r="E41" s="60">
        <v>26</v>
      </c>
      <c r="F41" s="60">
        <v>12</v>
      </c>
      <c r="G41" s="68" t="s">
        <v>16</v>
      </c>
      <c r="H41" s="68" t="s">
        <v>16</v>
      </c>
      <c r="I41" s="68" t="s">
        <v>16</v>
      </c>
      <c r="J41" s="68" t="s">
        <v>16</v>
      </c>
      <c r="K41" s="68" t="s">
        <v>16</v>
      </c>
      <c r="L41" s="68" t="s">
        <v>16</v>
      </c>
      <c r="M41" s="68" t="s">
        <v>16</v>
      </c>
      <c r="N41" s="68" t="s">
        <v>16</v>
      </c>
      <c r="O41" s="68" t="s">
        <v>16</v>
      </c>
      <c r="P41" s="68" t="s">
        <v>16</v>
      </c>
      <c r="Q41" s="67">
        <f t="shared" si="0"/>
        <v>38</v>
      </c>
      <c r="R41" s="6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3.2" customHeight="1">
      <c r="A42" s="105" t="s">
        <v>90</v>
      </c>
      <c r="B42" s="105" t="s">
        <v>41</v>
      </c>
      <c r="C42" s="106" t="s">
        <v>93</v>
      </c>
      <c r="D42" s="105" t="s">
        <v>94</v>
      </c>
      <c r="E42" s="68" t="s">
        <v>16</v>
      </c>
      <c r="F42" s="68" t="s">
        <v>16</v>
      </c>
      <c r="G42" s="68" t="s">
        <v>16</v>
      </c>
      <c r="H42" s="68" t="s">
        <v>16</v>
      </c>
      <c r="I42" s="68" t="s">
        <v>16</v>
      </c>
      <c r="J42" s="69">
        <v>4574</v>
      </c>
      <c r="K42" s="69">
        <v>6556</v>
      </c>
      <c r="L42" s="69">
        <v>5247</v>
      </c>
      <c r="M42" s="69">
        <v>4262</v>
      </c>
      <c r="N42" s="69">
        <v>5178</v>
      </c>
      <c r="O42" s="69">
        <v>4146</v>
      </c>
      <c r="P42" s="69">
        <v>4861</v>
      </c>
      <c r="Q42" s="67">
        <f t="shared" si="0"/>
        <v>34824</v>
      </c>
      <c r="R42" s="6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3.2">
      <c r="A43" s="103"/>
      <c r="B43" s="103"/>
      <c r="C43" s="103"/>
      <c r="D43" s="103"/>
      <c r="E43" s="68" t="s">
        <v>16</v>
      </c>
      <c r="F43" s="68" t="s">
        <v>16</v>
      </c>
      <c r="G43" s="68" t="s">
        <v>16</v>
      </c>
      <c r="H43" s="68" t="s">
        <v>16</v>
      </c>
      <c r="I43" s="68" t="s">
        <v>16</v>
      </c>
      <c r="J43" s="69">
        <v>24</v>
      </c>
      <c r="K43" s="69">
        <v>27</v>
      </c>
      <c r="L43" s="69">
        <v>26</v>
      </c>
      <c r="M43" s="69">
        <v>25</v>
      </c>
      <c r="N43" s="69">
        <v>27</v>
      </c>
      <c r="O43" s="69">
        <v>25</v>
      </c>
      <c r="P43" s="69">
        <v>27</v>
      </c>
      <c r="Q43" s="67">
        <f t="shared" si="0"/>
        <v>181</v>
      </c>
      <c r="R43" s="6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3.2" customHeight="1">
      <c r="A44" s="105" t="s">
        <v>95</v>
      </c>
      <c r="B44" s="105" t="s">
        <v>96</v>
      </c>
      <c r="C44" s="106" t="s">
        <v>97</v>
      </c>
      <c r="D44" s="105" t="s">
        <v>98</v>
      </c>
      <c r="E44" s="60">
        <v>481</v>
      </c>
      <c r="F44" s="60">
        <v>1973</v>
      </c>
      <c r="G44" s="60">
        <v>496</v>
      </c>
      <c r="H44" s="68" t="s">
        <v>16</v>
      </c>
      <c r="I44" s="68" t="s">
        <v>16</v>
      </c>
      <c r="J44" s="68" t="s">
        <v>16</v>
      </c>
      <c r="K44" s="68" t="s">
        <v>16</v>
      </c>
      <c r="L44" s="68" t="s">
        <v>16</v>
      </c>
      <c r="M44" s="68" t="s">
        <v>16</v>
      </c>
      <c r="N44" s="68" t="s">
        <v>16</v>
      </c>
      <c r="O44" s="68" t="s">
        <v>16</v>
      </c>
      <c r="P44" s="68" t="s">
        <v>16</v>
      </c>
      <c r="Q44" s="67">
        <f t="shared" si="0"/>
        <v>2950</v>
      </c>
      <c r="R44" s="6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3.2">
      <c r="A45" s="103"/>
      <c r="B45" s="103"/>
      <c r="C45" s="103"/>
      <c r="D45" s="103"/>
      <c r="E45" s="60">
        <v>6</v>
      </c>
      <c r="F45" s="60">
        <v>24</v>
      </c>
      <c r="G45" s="60">
        <v>12</v>
      </c>
      <c r="H45" s="68" t="s">
        <v>16</v>
      </c>
      <c r="I45" s="68" t="s">
        <v>16</v>
      </c>
      <c r="J45" s="68" t="s">
        <v>16</v>
      </c>
      <c r="K45" s="68" t="s">
        <v>16</v>
      </c>
      <c r="L45" s="68" t="s">
        <v>16</v>
      </c>
      <c r="M45" s="68" t="s">
        <v>16</v>
      </c>
      <c r="N45" s="68" t="s">
        <v>16</v>
      </c>
      <c r="O45" s="68" t="s">
        <v>16</v>
      </c>
      <c r="P45" s="68" t="s">
        <v>16</v>
      </c>
      <c r="Q45" s="67">
        <f t="shared" si="0"/>
        <v>42</v>
      </c>
      <c r="R45" s="6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3.2" customHeight="1">
      <c r="A46" s="105" t="s">
        <v>95</v>
      </c>
      <c r="B46" s="105" t="s">
        <v>96</v>
      </c>
      <c r="C46" s="122" t="s">
        <v>151</v>
      </c>
      <c r="D46" s="105" t="s">
        <v>99</v>
      </c>
      <c r="E46" s="68" t="s">
        <v>16</v>
      </c>
      <c r="F46" s="68" t="s">
        <v>16</v>
      </c>
      <c r="G46" s="69">
        <v>498</v>
      </c>
      <c r="H46" s="69">
        <v>881</v>
      </c>
      <c r="I46" s="69">
        <v>434</v>
      </c>
      <c r="J46" s="69">
        <v>1245</v>
      </c>
      <c r="K46" s="69">
        <v>2177</v>
      </c>
      <c r="L46" s="68">
        <v>1998</v>
      </c>
      <c r="M46" s="68">
        <v>1244</v>
      </c>
      <c r="N46" s="68">
        <v>759</v>
      </c>
      <c r="O46" s="68" t="s">
        <v>16</v>
      </c>
      <c r="P46" s="68" t="s">
        <v>16</v>
      </c>
      <c r="Q46" s="67">
        <f t="shared" si="0"/>
        <v>9236</v>
      </c>
      <c r="R46" s="6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3.2">
      <c r="A47" s="103"/>
      <c r="B47" s="103"/>
      <c r="C47" s="103"/>
      <c r="D47" s="103"/>
      <c r="E47" s="68" t="s">
        <v>16</v>
      </c>
      <c r="F47" s="68" t="s">
        <v>16</v>
      </c>
      <c r="G47" s="69">
        <v>15</v>
      </c>
      <c r="H47" s="69">
        <v>20</v>
      </c>
      <c r="I47" s="69">
        <v>25</v>
      </c>
      <c r="J47" s="69">
        <v>26</v>
      </c>
      <c r="K47" s="69">
        <v>27</v>
      </c>
      <c r="L47" s="69">
        <v>26</v>
      </c>
      <c r="M47" s="69">
        <v>25</v>
      </c>
      <c r="N47" s="69">
        <v>9</v>
      </c>
      <c r="O47" s="68" t="s">
        <v>16</v>
      </c>
      <c r="P47" s="68" t="s">
        <v>16</v>
      </c>
      <c r="Q47" s="67">
        <f t="shared" si="0"/>
        <v>173</v>
      </c>
      <c r="R47" s="6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21.6" customHeight="1">
      <c r="A48" s="121" t="s">
        <v>95</v>
      </c>
      <c r="B48" s="121" t="s">
        <v>96</v>
      </c>
      <c r="C48" s="119" t="s">
        <v>100</v>
      </c>
      <c r="D48" s="121" t="s">
        <v>101</v>
      </c>
      <c r="E48" s="73" t="s">
        <v>16</v>
      </c>
      <c r="F48" s="73" t="s">
        <v>16</v>
      </c>
      <c r="G48" s="73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73" t="s">
        <v>16</v>
      </c>
      <c r="M48" s="73" t="s">
        <v>16</v>
      </c>
      <c r="N48" s="73">
        <v>907</v>
      </c>
      <c r="O48" s="73">
        <v>1259</v>
      </c>
      <c r="P48" s="73">
        <v>1159</v>
      </c>
      <c r="Q48" s="74">
        <f t="shared" si="0"/>
        <v>3325</v>
      </c>
      <c r="R48" s="73"/>
      <c r="S48" s="75"/>
      <c r="T48" s="75"/>
      <c r="U48" s="75"/>
      <c r="V48" s="75"/>
      <c r="W48" s="75"/>
      <c r="X48" s="75"/>
      <c r="Y48" s="75"/>
      <c r="Z48" s="75"/>
      <c r="AA48" s="75"/>
    </row>
    <row r="49" spans="1:27" ht="18.600000000000001" customHeight="1">
      <c r="A49" s="120"/>
      <c r="B49" s="120"/>
      <c r="C49" s="120"/>
      <c r="D49" s="120"/>
      <c r="E49" s="76" t="s">
        <v>16</v>
      </c>
      <c r="F49" s="76" t="s">
        <v>16</v>
      </c>
      <c r="G49" s="76" t="s">
        <v>16</v>
      </c>
      <c r="H49" s="76" t="s">
        <v>16</v>
      </c>
      <c r="I49" s="76" t="s">
        <v>16</v>
      </c>
      <c r="J49" s="76" t="s">
        <v>16</v>
      </c>
      <c r="K49" s="76" t="s">
        <v>16</v>
      </c>
      <c r="L49" s="76" t="s">
        <v>16</v>
      </c>
      <c r="M49" s="76" t="s">
        <v>16</v>
      </c>
      <c r="N49" s="77">
        <v>15</v>
      </c>
      <c r="O49" s="76">
        <v>25</v>
      </c>
      <c r="P49" s="76">
        <v>27</v>
      </c>
      <c r="Q49" s="78">
        <f t="shared" si="0"/>
        <v>67</v>
      </c>
      <c r="R49" s="76"/>
      <c r="S49" s="79"/>
      <c r="T49" s="79"/>
      <c r="U49" s="79"/>
      <c r="V49" s="79"/>
      <c r="W49" s="79"/>
      <c r="X49" s="79"/>
      <c r="Y49" s="79"/>
      <c r="Z49" s="79"/>
      <c r="AA49" s="79"/>
    </row>
    <row r="50" spans="1:27" ht="20.399999999999999" customHeight="1">
      <c r="A50" s="105" t="s">
        <v>102</v>
      </c>
      <c r="B50" s="105" t="s">
        <v>96</v>
      </c>
      <c r="C50" s="106" t="s">
        <v>103</v>
      </c>
      <c r="D50" s="105" t="s">
        <v>104</v>
      </c>
      <c r="E50" s="68" t="s">
        <v>16</v>
      </c>
      <c r="F50" s="68" t="s">
        <v>16</v>
      </c>
      <c r="G50" s="68" t="s">
        <v>16</v>
      </c>
      <c r="H50" s="69">
        <v>280</v>
      </c>
      <c r="I50" s="69">
        <v>2565</v>
      </c>
      <c r="J50" s="69">
        <v>3203</v>
      </c>
      <c r="K50" s="69">
        <v>3874</v>
      </c>
      <c r="L50" s="68" t="s">
        <v>16</v>
      </c>
      <c r="M50" s="68" t="s">
        <v>16</v>
      </c>
      <c r="N50" s="68" t="s">
        <v>16</v>
      </c>
      <c r="O50" s="68" t="s">
        <v>16</v>
      </c>
      <c r="P50" s="68" t="s">
        <v>16</v>
      </c>
      <c r="Q50" s="67">
        <f t="shared" si="0"/>
        <v>9922</v>
      </c>
      <c r="R50" s="6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3.2">
      <c r="A51" s="103"/>
      <c r="B51" s="103"/>
      <c r="C51" s="103"/>
      <c r="D51" s="103"/>
      <c r="E51" s="68" t="s">
        <v>16</v>
      </c>
      <c r="F51" s="68" t="s">
        <v>16</v>
      </c>
      <c r="G51" s="68" t="s">
        <v>16</v>
      </c>
      <c r="H51" s="69">
        <v>2</v>
      </c>
      <c r="I51" s="69">
        <v>25</v>
      </c>
      <c r="J51" s="69">
        <v>26</v>
      </c>
      <c r="K51" s="69">
        <v>17</v>
      </c>
      <c r="L51" s="68" t="s">
        <v>16</v>
      </c>
      <c r="M51" s="68" t="s">
        <v>16</v>
      </c>
      <c r="N51" s="68" t="s">
        <v>16</v>
      </c>
      <c r="O51" s="68" t="s">
        <v>16</v>
      </c>
      <c r="P51" s="68" t="s">
        <v>16</v>
      </c>
      <c r="Q51" s="67">
        <f t="shared" si="0"/>
        <v>70</v>
      </c>
      <c r="R51" s="6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3.2" customHeight="1">
      <c r="A52" s="109" t="s">
        <v>105</v>
      </c>
      <c r="B52" s="115" t="s">
        <v>41</v>
      </c>
      <c r="C52" s="108" t="s">
        <v>106</v>
      </c>
      <c r="D52" s="110" t="s">
        <v>107</v>
      </c>
      <c r="E52" s="80">
        <v>2505</v>
      </c>
      <c r="F52" s="81" t="s">
        <v>16</v>
      </c>
      <c r="G52" s="82" t="s">
        <v>16</v>
      </c>
      <c r="H52" s="82" t="s">
        <v>16</v>
      </c>
      <c r="I52" s="82" t="s">
        <v>16</v>
      </c>
      <c r="J52" s="82" t="s">
        <v>16</v>
      </c>
      <c r="K52" s="82" t="s">
        <v>16</v>
      </c>
      <c r="L52" s="82" t="s">
        <v>16</v>
      </c>
      <c r="M52" s="82" t="s">
        <v>16</v>
      </c>
      <c r="N52" s="82" t="s">
        <v>16</v>
      </c>
      <c r="O52" s="82" t="s">
        <v>16</v>
      </c>
      <c r="P52" s="82" t="s">
        <v>16</v>
      </c>
      <c r="Q52" s="54">
        <f t="shared" si="0"/>
        <v>2505</v>
      </c>
      <c r="R52" s="83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3.2">
      <c r="A53" s="103"/>
      <c r="B53" s="103"/>
      <c r="C53" s="103"/>
      <c r="D53" s="103"/>
      <c r="E53" s="84">
        <v>14</v>
      </c>
      <c r="F53" s="85" t="s">
        <v>16</v>
      </c>
      <c r="G53" s="86" t="s">
        <v>16</v>
      </c>
      <c r="H53" s="86" t="s">
        <v>16</v>
      </c>
      <c r="I53" s="86" t="s">
        <v>16</v>
      </c>
      <c r="J53" s="86" t="s">
        <v>16</v>
      </c>
      <c r="K53" s="86" t="s">
        <v>16</v>
      </c>
      <c r="L53" s="86" t="s">
        <v>16</v>
      </c>
      <c r="M53" s="86" t="s">
        <v>16</v>
      </c>
      <c r="N53" s="86" t="s">
        <v>16</v>
      </c>
      <c r="O53" s="86" t="s">
        <v>16</v>
      </c>
      <c r="P53" s="86" t="s">
        <v>16</v>
      </c>
      <c r="Q53" s="54">
        <f t="shared" si="0"/>
        <v>14</v>
      </c>
      <c r="R53" s="87"/>
      <c r="S53" s="58"/>
      <c r="T53" s="58"/>
      <c r="U53" s="58"/>
      <c r="V53" s="58"/>
      <c r="W53" s="58"/>
      <c r="X53" s="58"/>
      <c r="Y53" s="58"/>
      <c r="Z53" s="58"/>
      <c r="AA53" s="58"/>
    </row>
    <row r="54" spans="1:27" ht="13.2" customHeight="1">
      <c r="A54" s="109" t="s">
        <v>108</v>
      </c>
      <c r="B54" s="115" t="s">
        <v>41</v>
      </c>
      <c r="C54" s="108" t="s">
        <v>109</v>
      </c>
      <c r="D54" s="110" t="s">
        <v>110</v>
      </c>
      <c r="E54" s="80">
        <v>4853</v>
      </c>
      <c r="F54" s="80">
        <v>3514</v>
      </c>
      <c r="G54" s="59" t="s">
        <v>16</v>
      </c>
      <c r="H54" s="59" t="s">
        <v>16</v>
      </c>
      <c r="I54" s="59" t="s">
        <v>16</v>
      </c>
      <c r="J54" s="59" t="s">
        <v>16</v>
      </c>
      <c r="K54" s="59" t="s">
        <v>16</v>
      </c>
      <c r="L54" s="59" t="s">
        <v>16</v>
      </c>
      <c r="M54" s="59" t="s">
        <v>16</v>
      </c>
      <c r="N54" s="59" t="s">
        <v>16</v>
      </c>
      <c r="O54" s="59" t="s">
        <v>16</v>
      </c>
      <c r="P54" s="59" t="s">
        <v>16</v>
      </c>
      <c r="Q54" s="54">
        <f t="shared" si="0"/>
        <v>8367</v>
      </c>
      <c r="R54" s="59"/>
      <c r="S54" s="58"/>
      <c r="T54" s="58"/>
      <c r="U54" s="58"/>
      <c r="V54" s="58"/>
      <c r="W54" s="58"/>
      <c r="X54" s="58"/>
      <c r="Y54" s="58"/>
      <c r="Z54" s="58"/>
      <c r="AA54" s="58"/>
    </row>
    <row r="55" spans="1:27" ht="13.2">
      <c r="A55" s="103"/>
      <c r="B55" s="103"/>
      <c r="C55" s="103"/>
      <c r="D55" s="103"/>
      <c r="E55" s="84">
        <v>26</v>
      </c>
      <c r="F55" s="84">
        <v>11</v>
      </c>
      <c r="G55" s="59" t="s">
        <v>16</v>
      </c>
      <c r="H55" s="59" t="s">
        <v>16</v>
      </c>
      <c r="I55" s="59" t="s">
        <v>16</v>
      </c>
      <c r="J55" s="59" t="s">
        <v>16</v>
      </c>
      <c r="K55" s="59" t="s">
        <v>16</v>
      </c>
      <c r="L55" s="59" t="s">
        <v>16</v>
      </c>
      <c r="M55" s="59" t="s">
        <v>16</v>
      </c>
      <c r="N55" s="59" t="s">
        <v>16</v>
      </c>
      <c r="O55" s="59" t="s">
        <v>16</v>
      </c>
      <c r="P55" s="59" t="s">
        <v>16</v>
      </c>
      <c r="Q55" s="54">
        <f t="shared" si="0"/>
        <v>37</v>
      </c>
      <c r="R55" s="59"/>
      <c r="S55" s="58"/>
      <c r="T55" s="58"/>
      <c r="U55" s="58"/>
      <c r="V55" s="58"/>
      <c r="W55" s="58"/>
      <c r="X55" s="58"/>
      <c r="Y55" s="58"/>
      <c r="Z55" s="58"/>
      <c r="AA55" s="58"/>
    </row>
    <row r="56" spans="1:27" ht="13.2" customHeight="1">
      <c r="A56" s="116" t="s">
        <v>108</v>
      </c>
      <c r="B56" s="107" t="s">
        <v>41</v>
      </c>
      <c r="C56" s="117" t="s">
        <v>111</v>
      </c>
      <c r="D56" s="118" t="s">
        <v>112</v>
      </c>
      <c r="E56" s="85" t="s">
        <v>16</v>
      </c>
      <c r="F56" s="85" t="s">
        <v>16</v>
      </c>
      <c r="G56" s="62">
        <v>5611</v>
      </c>
      <c r="H56" s="62">
        <v>7107</v>
      </c>
      <c r="I56" s="56">
        <v>2682</v>
      </c>
      <c r="J56" s="55" t="s">
        <v>16</v>
      </c>
      <c r="K56" s="55" t="s">
        <v>16</v>
      </c>
      <c r="L56" s="55" t="s">
        <v>16</v>
      </c>
      <c r="M56" s="55" t="s">
        <v>16</v>
      </c>
      <c r="N56" s="55" t="s">
        <v>16</v>
      </c>
      <c r="O56" s="55" t="s">
        <v>16</v>
      </c>
      <c r="P56" s="55" t="s">
        <v>16</v>
      </c>
      <c r="Q56" s="54">
        <f t="shared" si="0"/>
        <v>15400</v>
      </c>
      <c r="R56" s="55"/>
      <c r="S56" s="88"/>
      <c r="T56" s="88"/>
      <c r="U56" s="88"/>
      <c r="V56" s="88"/>
      <c r="W56" s="88"/>
      <c r="X56" s="88"/>
      <c r="Y56" s="88"/>
      <c r="Z56" s="88"/>
      <c r="AA56" s="88"/>
    </row>
    <row r="57" spans="1:27" ht="13.2">
      <c r="A57" s="103"/>
      <c r="B57" s="103"/>
      <c r="C57" s="103"/>
      <c r="D57" s="103"/>
      <c r="E57" s="85" t="s">
        <v>16</v>
      </c>
      <c r="F57" s="85" t="s">
        <v>16</v>
      </c>
      <c r="G57" s="62">
        <v>17</v>
      </c>
      <c r="H57" s="62">
        <v>27</v>
      </c>
      <c r="I57" s="56">
        <v>19</v>
      </c>
      <c r="J57" s="55" t="s">
        <v>16</v>
      </c>
      <c r="K57" s="55" t="s">
        <v>16</v>
      </c>
      <c r="L57" s="55" t="s">
        <v>16</v>
      </c>
      <c r="M57" s="55" t="s">
        <v>16</v>
      </c>
      <c r="N57" s="55" t="s">
        <v>16</v>
      </c>
      <c r="O57" s="55" t="s">
        <v>16</v>
      </c>
      <c r="P57" s="55" t="s">
        <v>16</v>
      </c>
      <c r="Q57" s="54">
        <f t="shared" si="0"/>
        <v>63</v>
      </c>
      <c r="R57" s="55"/>
      <c r="S57" s="88"/>
      <c r="T57" s="88"/>
      <c r="U57" s="88"/>
      <c r="V57" s="88"/>
      <c r="W57" s="88"/>
      <c r="X57" s="88"/>
      <c r="Y57" s="88"/>
      <c r="Z57" s="88"/>
      <c r="AA57" s="88"/>
    </row>
    <row r="58" spans="1:27" ht="13.2" customHeight="1">
      <c r="A58" s="109" t="s">
        <v>113</v>
      </c>
      <c r="B58" s="107" t="s">
        <v>41</v>
      </c>
      <c r="C58" s="108" t="s">
        <v>114</v>
      </c>
      <c r="D58" s="110" t="s">
        <v>115</v>
      </c>
      <c r="E58" s="80">
        <v>4853</v>
      </c>
      <c r="F58" s="80">
        <v>3514</v>
      </c>
      <c r="G58" s="56">
        <v>6724</v>
      </c>
      <c r="H58" s="55" t="s">
        <v>16</v>
      </c>
      <c r="I58" s="55" t="s">
        <v>16</v>
      </c>
      <c r="J58" s="55" t="s">
        <v>16</v>
      </c>
      <c r="K58" s="55" t="s">
        <v>16</v>
      </c>
      <c r="L58" s="55" t="s">
        <v>16</v>
      </c>
      <c r="M58" s="55" t="s">
        <v>16</v>
      </c>
      <c r="N58" s="55" t="s">
        <v>16</v>
      </c>
      <c r="O58" s="55" t="s">
        <v>16</v>
      </c>
      <c r="P58" s="55" t="s">
        <v>16</v>
      </c>
      <c r="Q58" s="54">
        <f t="shared" si="0"/>
        <v>15091</v>
      </c>
      <c r="R58" s="55"/>
      <c r="S58" s="58"/>
      <c r="T58" s="58"/>
      <c r="U58" s="58"/>
      <c r="V58" s="58"/>
      <c r="W58" s="58"/>
      <c r="X58" s="58"/>
      <c r="Y58" s="58"/>
      <c r="Z58" s="58"/>
      <c r="AA58" s="58"/>
    </row>
    <row r="59" spans="1:27" ht="13.2">
      <c r="A59" s="103"/>
      <c r="B59" s="103"/>
      <c r="C59" s="103"/>
      <c r="D59" s="103"/>
      <c r="E59" s="84">
        <v>26</v>
      </c>
      <c r="F59" s="84">
        <v>11</v>
      </c>
      <c r="G59" s="56">
        <v>24</v>
      </c>
      <c r="H59" s="55" t="s">
        <v>16</v>
      </c>
      <c r="I59" s="55" t="s">
        <v>16</v>
      </c>
      <c r="J59" s="55" t="s">
        <v>16</v>
      </c>
      <c r="K59" s="55" t="s">
        <v>16</v>
      </c>
      <c r="L59" s="55" t="s">
        <v>16</v>
      </c>
      <c r="M59" s="55" t="s">
        <v>16</v>
      </c>
      <c r="N59" s="55" t="s">
        <v>16</v>
      </c>
      <c r="O59" s="55" t="s">
        <v>16</v>
      </c>
      <c r="P59" s="55" t="s">
        <v>16</v>
      </c>
      <c r="Q59" s="54">
        <f t="shared" si="0"/>
        <v>61</v>
      </c>
      <c r="R59" s="55"/>
      <c r="S59" s="58"/>
      <c r="T59" s="58"/>
      <c r="U59" s="58"/>
      <c r="V59" s="58"/>
      <c r="W59" s="58"/>
      <c r="X59" s="58"/>
      <c r="Y59" s="58"/>
      <c r="Z59" s="58"/>
      <c r="AA59" s="58"/>
    </row>
    <row r="60" spans="1:27" ht="13.2" customHeight="1">
      <c r="A60" s="107" t="s">
        <v>108</v>
      </c>
      <c r="B60" s="107" t="s">
        <v>41</v>
      </c>
      <c r="C60" s="108" t="s">
        <v>116</v>
      </c>
      <c r="D60" s="111" t="s">
        <v>117</v>
      </c>
      <c r="E60" s="89" t="s">
        <v>16</v>
      </c>
      <c r="F60" s="89" t="s">
        <v>16</v>
      </c>
      <c r="G60" s="89" t="s">
        <v>16</v>
      </c>
      <c r="H60" s="89" t="s">
        <v>16</v>
      </c>
      <c r="I60" s="89" t="s">
        <v>16</v>
      </c>
      <c r="J60" s="89" t="s">
        <v>16</v>
      </c>
      <c r="K60" s="89" t="s">
        <v>16</v>
      </c>
      <c r="L60" s="90">
        <v>3983</v>
      </c>
      <c r="M60" s="90">
        <v>9514</v>
      </c>
      <c r="N60" s="90">
        <v>9425</v>
      </c>
      <c r="O60" s="90">
        <v>5197</v>
      </c>
      <c r="P60" s="90">
        <v>7133</v>
      </c>
      <c r="Q60" s="91">
        <f t="shared" si="0"/>
        <v>35252</v>
      </c>
      <c r="R60" s="57"/>
      <c r="S60" s="58"/>
      <c r="T60" s="58"/>
      <c r="U60" s="58"/>
      <c r="V60" s="58"/>
      <c r="W60" s="58"/>
      <c r="X60" s="58"/>
      <c r="Y60" s="58"/>
      <c r="Z60" s="58"/>
      <c r="AA60" s="58"/>
    </row>
    <row r="61" spans="1:27" ht="13.2">
      <c r="A61" s="103"/>
      <c r="B61" s="103"/>
      <c r="C61" s="103"/>
      <c r="D61" s="103"/>
      <c r="E61" s="89" t="s">
        <v>16</v>
      </c>
      <c r="F61" s="89" t="s">
        <v>16</v>
      </c>
      <c r="G61" s="89" t="s">
        <v>16</v>
      </c>
      <c r="H61" s="89" t="s">
        <v>16</v>
      </c>
      <c r="I61" s="89" t="s">
        <v>16</v>
      </c>
      <c r="J61" s="89" t="s">
        <v>16</v>
      </c>
      <c r="K61" s="89" t="s">
        <v>16</v>
      </c>
      <c r="L61" s="90">
        <v>11</v>
      </c>
      <c r="M61" s="90">
        <v>26</v>
      </c>
      <c r="N61" s="90">
        <v>27</v>
      </c>
      <c r="O61" s="90">
        <v>26</v>
      </c>
      <c r="P61" s="90">
        <v>27</v>
      </c>
      <c r="Q61" s="92">
        <f>SUM(A61:P61)</f>
        <v>117</v>
      </c>
      <c r="R61" s="57"/>
      <c r="S61" s="58"/>
      <c r="T61" s="58"/>
      <c r="U61" s="58"/>
      <c r="V61" s="58"/>
      <c r="W61" s="58"/>
      <c r="X61" s="58"/>
      <c r="Y61" s="58"/>
      <c r="Z61" s="58"/>
      <c r="AA61" s="58"/>
    </row>
    <row r="62" spans="1:27" ht="13.2" customHeight="1">
      <c r="A62" s="102" t="s">
        <v>118</v>
      </c>
      <c r="B62" s="102" t="s">
        <v>38</v>
      </c>
      <c r="C62" s="104" t="s">
        <v>119</v>
      </c>
      <c r="D62" s="102" t="s">
        <v>120</v>
      </c>
      <c r="E62" s="80">
        <v>4853</v>
      </c>
      <c r="F62" s="80">
        <v>6243</v>
      </c>
      <c r="G62" s="56">
        <v>7412</v>
      </c>
      <c r="H62" s="62">
        <v>7107</v>
      </c>
      <c r="I62" s="56">
        <v>3494</v>
      </c>
      <c r="J62" s="56">
        <v>5345</v>
      </c>
      <c r="K62" s="56">
        <v>9607</v>
      </c>
      <c r="L62" s="90">
        <v>12815</v>
      </c>
      <c r="M62" s="90">
        <v>9514</v>
      </c>
      <c r="N62" s="90">
        <v>9425</v>
      </c>
      <c r="O62" s="90">
        <v>5197</v>
      </c>
      <c r="P62" s="90">
        <v>7133</v>
      </c>
      <c r="Q62" s="54">
        <f t="shared" ref="Q62:Q86" si="1">SUM(E62:P62)</f>
        <v>88145</v>
      </c>
      <c r="R62" s="57"/>
      <c r="S62" s="58"/>
      <c r="T62" s="58"/>
      <c r="U62" s="58"/>
      <c r="V62" s="58"/>
      <c r="W62" s="58"/>
      <c r="X62" s="58"/>
      <c r="Y62" s="58"/>
      <c r="Z62" s="58"/>
      <c r="AA62" s="58"/>
    </row>
    <row r="63" spans="1:27" ht="13.2">
      <c r="A63" s="103"/>
      <c r="B63" s="103"/>
      <c r="C63" s="103"/>
      <c r="D63" s="103"/>
      <c r="E63" s="84">
        <v>26</v>
      </c>
      <c r="F63" s="84">
        <v>25</v>
      </c>
      <c r="G63" s="56">
        <v>26</v>
      </c>
      <c r="H63" s="62">
        <v>27</v>
      </c>
      <c r="I63" s="56">
        <v>25</v>
      </c>
      <c r="J63" s="56">
        <v>26</v>
      </c>
      <c r="K63" s="56">
        <v>27</v>
      </c>
      <c r="L63" s="90">
        <v>26</v>
      </c>
      <c r="M63" s="90">
        <v>26</v>
      </c>
      <c r="N63" s="90">
        <v>27</v>
      </c>
      <c r="O63" s="90">
        <v>26</v>
      </c>
      <c r="P63" s="90">
        <v>27</v>
      </c>
      <c r="Q63" s="54">
        <f t="shared" si="1"/>
        <v>314</v>
      </c>
      <c r="R63" s="57"/>
      <c r="S63" s="58"/>
      <c r="T63" s="58"/>
      <c r="U63" s="58"/>
      <c r="V63" s="58"/>
      <c r="W63" s="58"/>
      <c r="X63" s="58"/>
      <c r="Y63" s="58"/>
      <c r="Z63" s="58"/>
      <c r="AA63" s="58"/>
    </row>
    <row r="64" spans="1:27" ht="13.2" customHeight="1">
      <c r="A64" s="105" t="s">
        <v>121</v>
      </c>
      <c r="B64" s="105" t="s">
        <v>41</v>
      </c>
      <c r="C64" s="106" t="s">
        <v>122</v>
      </c>
      <c r="D64" s="105" t="s">
        <v>123</v>
      </c>
      <c r="E64" s="68" t="s">
        <v>16</v>
      </c>
      <c r="F64" s="68" t="s">
        <v>16</v>
      </c>
      <c r="G64" s="68" t="s">
        <v>16</v>
      </c>
      <c r="H64" s="68" t="s">
        <v>16</v>
      </c>
      <c r="I64" s="68">
        <v>1311</v>
      </c>
      <c r="J64" s="68" t="s">
        <v>16</v>
      </c>
      <c r="K64" s="68" t="s">
        <v>16</v>
      </c>
      <c r="L64" s="68" t="s">
        <v>16</v>
      </c>
      <c r="M64" s="68" t="s">
        <v>16</v>
      </c>
      <c r="N64" s="68" t="s">
        <v>16</v>
      </c>
      <c r="O64" s="68" t="s">
        <v>16</v>
      </c>
      <c r="P64" s="68" t="s">
        <v>16</v>
      </c>
      <c r="Q64" s="67">
        <f t="shared" si="1"/>
        <v>1311</v>
      </c>
      <c r="R64" s="69"/>
      <c r="S64" s="58"/>
      <c r="T64" s="58"/>
      <c r="U64" s="58"/>
      <c r="V64" s="58"/>
      <c r="W64" s="58"/>
      <c r="X64" s="58"/>
      <c r="Y64" s="58"/>
      <c r="Z64" s="58"/>
      <c r="AA64" s="58"/>
    </row>
    <row r="65" spans="1:27" ht="13.2">
      <c r="A65" s="103"/>
      <c r="B65" s="103"/>
      <c r="C65" s="103"/>
      <c r="D65" s="103"/>
      <c r="E65" s="68" t="s">
        <v>16</v>
      </c>
      <c r="F65" s="68" t="s">
        <v>16</v>
      </c>
      <c r="G65" s="68" t="s">
        <v>16</v>
      </c>
      <c r="H65" s="68" t="s">
        <v>16</v>
      </c>
      <c r="I65" s="68">
        <v>9</v>
      </c>
      <c r="J65" s="68" t="s">
        <v>16</v>
      </c>
      <c r="K65" s="68" t="s">
        <v>16</v>
      </c>
      <c r="L65" s="68" t="s">
        <v>16</v>
      </c>
      <c r="M65" s="68" t="s">
        <v>16</v>
      </c>
      <c r="N65" s="68" t="s">
        <v>16</v>
      </c>
      <c r="O65" s="68" t="s">
        <v>16</v>
      </c>
      <c r="P65" s="68" t="s">
        <v>16</v>
      </c>
      <c r="Q65" s="67">
        <f t="shared" si="1"/>
        <v>9</v>
      </c>
      <c r="R65" s="69"/>
      <c r="S65" s="58"/>
      <c r="T65" s="58"/>
      <c r="U65" s="58"/>
      <c r="V65" s="58"/>
      <c r="W65" s="58"/>
      <c r="X65" s="58"/>
      <c r="Y65" s="58"/>
      <c r="Z65" s="58"/>
      <c r="AA65" s="58"/>
    </row>
    <row r="66" spans="1:27" ht="13.2" customHeight="1">
      <c r="A66" s="105" t="s">
        <v>124</v>
      </c>
      <c r="B66" s="105" t="s">
        <v>41</v>
      </c>
      <c r="C66" s="106" t="s">
        <v>125</v>
      </c>
      <c r="D66" s="105" t="s">
        <v>126</v>
      </c>
      <c r="E66" s="68" t="s">
        <v>16</v>
      </c>
      <c r="F66" s="68" t="s">
        <v>16</v>
      </c>
      <c r="G66" s="68" t="s">
        <v>16</v>
      </c>
      <c r="H66" s="69">
        <v>1059</v>
      </c>
      <c r="I66" s="69">
        <v>2565</v>
      </c>
      <c r="J66" s="69">
        <v>3203</v>
      </c>
      <c r="K66" s="69">
        <v>3874</v>
      </c>
      <c r="L66" s="68" t="s">
        <v>16</v>
      </c>
      <c r="M66" s="68" t="s">
        <v>16</v>
      </c>
      <c r="N66" s="68" t="s">
        <v>16</v>
      </c>
      <c r="O66" s="68" t="s">
        <v>16</v>
      </c>
      <c r="P66" s="68" t="s">
        <v>16</v>
      </c>
      <c r="Q66" s="67">
        <f t="shared" si="1"/>
        <v>10701</v>
      </c>
      <c r="R66" s="69"/>
      <c r="S66" s="58"/>
      <c r="T66" s="58"/>
      <c r="U66" s="58"/>
      <c r="V66" s="58"/>
      <c r="W66" s="58"/>
      <c r="X66" s="58"/>
      <c r="Y66" s="58"/>
      <c r="Z66" s="58"/>
      <c r="AA66" s="58"/>
    </row>
    <row r="67" spans="1:27" ht="13.2">
      <c r="A67" s="103"/>
      <c r="B67" s="103"/>
      <c r="C67" s="103"/>
      <c r="D67" s="103"/>
      <c r="E67" s="68" t="s">
        <v>16</v>
      </c>
      <c r="F67" s="68" t="s">
        <v>16</v>
      </c>
      <c r="G67" s="68" t="s">
        <v>16</v>
      </c>
      <c r="H67" s="69">
        <v>2</v>
      </c>
      <c r="I67" s="69">
        <v>22</v>
      </c>
      <c r="J67" s="69">
        <v>22</v>
      </c>
      <c r="K67" s="69">
        <v>15</v>
      </c>
      <c r="L67" s="68" t="s">
        <v>16</v>
      </c>
      <c r="M67" s="68" t="s">
        <v>16</v>
      </c>
      <c r="N67" s="68" t="s">
        <v>16</v>
      </c>
      <c r="O67" s="68" t="s">
        <v>16</v>
      </c>
      <c r="P67" s="68" t="s">
        <v>16</v>
      </c>
      <c r="Q67" s="67">
        <f t="shared" si="1"/>
        <v>61</v>
      </c>
      <c r="R67" s="69"/>
      <c r="S67" s="58"/>
      <c r="T67" s="58"/>
      <c r="U67" s="58"/>
      <c r="V67" s="58"/>
      <c r="W67" s="58"/>
      <c r="X67" s="58"/>
      <c r="Y67" s="58"/>
      <c r="Z67" s="58"/>
      <c r="AA67" s="58"/>
    </row>
    <row r="68" spans="1:27" ht="27.6" customHeight="1">
      <c r="A68" s="105" t="s">
        <v>127</v>
      </c>
      <c r="B68" s="105" t="s">
        <v>41</v>
      </c>
      <c r="C68" s="106" t="s">
        <v>128</v>
      </c>
      <c r="D68" s="105" t="s">
        <v>129</v>
      </c>
      <c r="E68" s="93"/>
      <c r="F68" s="93"/>
      <c r="G68" s="93"/>
      <c r="H68" s="93"/>
      <c r="I68" s="93"/>
      <c r="J68" s="93"/>
      <c r="K68" s="93"/>
      <c r="L68" s="68" t="s">
        <v>16</v>
      </c>
      <c r="M68" s="68" t="s">
        <v>16</v>
      </c>
      <c r="N68" s="68" t="s">
        <v>16</v>
      </c>
      <c r="O68" s="68" t="s">
        <v>16</v>
      </c>
      <c r="P68" s="68" t="s">
        <v>16</v>
      </c>
      <c r="Q68" s="67">
        <f t="shared" si="1"/>
        <v>0</v>
      </c>
      <c r="R68" s="58" t="s">
        <v>130</v>
      </c>
      <c r="S68" s="58"/>
      <c r="T68" s="58"/>
      <c r="U68" s="58"/>
      <c r="V68" s="58"/>
      <c r="W68" s="58"/>
      <c r="X68" s="58"/>
      <c r="Y68" s="58"/>
      <c r="Z68" s="58"/>
      <c r="AA68" s="58"/>
    </row>
    <row r="69" spans="1:27" ht="19.8" customHeight="1">
      <c r="A69" s="103"/>
      <c r="B69" s="103"/>
      <c r="C69" s="103"/>
      <c r="D69" s="103"/>
      <c r="E69" s="93"/>
      <c r="F69" s="93"/>
      <c r="G69" s="93"/>
      <c r="H69" s="93"/>
      <c r="I69" s="93"/>
      <c r="J69" s="93"/>
      <c r="K69" s="93"/>
      <c r="L69" s="68" t="s">
        <v>16</v>
      </c>
      <c r="M69" s="68" t="s">
        <v>16</v>
      </c>
      <c r="N69" s="68" t="s">
        <v>16</v>
      </c>
      <c r="O69" s="68" t="s">
        <v>16</v>
      </c>
      <c r="P69" s="68" t="s">
        <v>16</v>
      </c>
      <c r="Q69" s="67">
        <f t="shared" si="1"/>
        <v>0</v>
      </c>
      <c r="R69" s="58"/>
      <c r="S69" s="58"/>
      <c r="T69" s="58"/>
      <c r="U69" s="58"/>
      <c r="V69" s="58"/>
      <c r="W69" s="58"/>
      <c r="X69" s="58"/>
      <c r="Y69" s="58"/>
      <c r="Z69" s="58"/>
      <c r="AA69" s="58"/>
    </row>
    <row r="70" spans="1:27" ht="31.2" customHeight="1">
      <c r="A70" s="105" t="s">
        <v>127</v>
      </c>
      <c r="B70" s="105" t="s">
        <v>41</v>
      </c>
      <c r="C70" s="106" t="s">
        <v>131</v>
      </c>
      <c r="D70" s="105" t="s">
        <v>132</v>
      </c>
      <c r="E70" s="68" t="s">
        <v>16</v>
      </c>
      <c r="F70" s="68" t="s">
        <v>16</v>
      </c>
      <c r="G70" s="68" t="s">
        <v>16</v>
      </c>
      <c r="H70" s="68" t="s">
        <v>16</v>
      </c>
      <c r="I70" s="68" t="s">
        <v>16</v>
      </c>
      <c r="J70" s="68" t="s">
        <v>16</v>
      </c>
      <c r="K70" s="93"/>
      <c r="L70" s="93"/>
      <c r="M70" s="93"/>
      <c r="N70" s="93"/>
      <c r="O70" s="93"/>
      <c r="P70" s="93"/>
      <c r="Q70" s="67">
        <f t="shared" si="1"/>
        <v>0</v>
      </c>
      <c r="R70" s="58" t="s">
        <v>130</v>
      </c>
      <c r="S70" s="58"/>
      <c r="T70" s="58"/>
      <c r="U70" s="58"/>
      <c r="V70" s="58"/>
      <c r="W70" s="58"/>
      <c r="X70" s="58"/>
      <c r="Y70" s="58"/>
      <c r="Z70" s="58"/>
      <c r="AA70" s="58"/>
    </row>
    <row r="71" spans="1:27" ht="13.2">
      <c r="A71" s="103"/>
      <c r="B71" s="103"/>
      <c r="C71" s="103"/>
      <c r="D71" s="103"/>
      <c r="E71" s="68" t="s">
        <v>16</v>
      </c>
      <c r="F71" s="68" t="s">
        <v>16</v>
      </c>
      <c r="G71" s="68" t="s">
        <v>16</v>
      </c>
      <c r="H71" s="68" t="s">
        <v>16</v>
      </c>
      <c r="I71" s="68" t="s">
        <v>16</v>
      </c>
      <c r="J71" s="68" t="s">
        <v>16</v>
      </c>
      <c r="K71" s="93"/>
      <c r="L71" s="93"/>
      <c r="M71" s="93"/>
      <c r="N71" s="93"/>
      <c r="O71" s="93"/>
      <c r="P71" s="93"/>
      <c r="Q71" s="67">
        <f t="shared" si="1"/>
        <v>0</v>
      </c>
      <c r="R71" s="58"/>
      <c r="S71" s="58"/>
      <c r="T71" s="58"/>
      <c r="U71" s="58"/>
      <c r="V71" s="58"/>
      <c r="W71" s="58"/>
      <c r="X71" s="58"/>
      <c r="Y71" s="58"/>
      <c r="Z71" s="58"/>
      <c r="AA71" s="58"/>
    </row>
    <row r="72" spans="1:27" ht="27.6" customHeight="1">
      <c r="A72" s="105" t="s">
        <v>133</v>
      </c>
      <c r="B72" s="105" t="s">
        <v>41</v>
      </c>
      <c r="C72" s="114" t="s">
        <v>149</v>
      </c>
      <c r="D72" s="105" t="s">
        <v>134</v>
      </c>
      <c r="E72" s="68"/>
      <c r="F72" s="68"/>
      <c r="G72" s="68"/>
      <c r="H72" s="68"/>
      <c r="I72" s="68"/>
      <c r="J72" s="68"/>
      <c r="K72" s="68" t="s">
        <v>16</v>
      </c>
      <c r="L72" s="68" t="s">
        <v>16</v>
      </c>
      <c r="M72" s="68" t="s">
        <v>16</v>
      </c>
      <c r="N72" s="68" t="s">
        <v>16</v>
      </c>
      <c r="O72" s="68" t="s">
        <v>16</v>
      </c>
      <c r="P72" s="68" t="s">
        <v>16</v>
      </c>
      <c r="Q72" s="67">
        <f t="shared" si="1"/>
        <v>0</v>
      </c>
      <c r="R72" s="58" t="s">
        <v>130</v>
      </c>
      <c r="S72" s="58"/>
      <c r="T72" s="58"/>
      <c r="U72" s="58"/>
      <c r="V72" s="58"/>
      <c r="W72" s="58"/>
      <c r="X72" s="58"/>
      <c r="Y72" s="58"/>
      <c r="Z72" s="58"/>
      <c r="AA72" s="58"/>
    </row>
    <row r="73" spans="1:27" ht="19.8" customHeight="1">
      <c r="A73" s="103"/>
      <c r="B73" s="103"/>
      <c r="C73" s="113"/>
      <c r="D73" s="103"/>
      <c r="E73" s="68"/>
      <c r="F73" s="68"/>
      <c r="G73" s="68"/>
      <c r="H73" s="68"/>
      <c r="I73" s="68"/>
      <c r="J73" s="68"/>
      <c r="K73" s="68" t="s">
        <v>16</v>
      </c>
      <c r="L73" s="68" t="s">
        <v>16</v>
      </c>
      <c r="M73" s="68" t="s">
        <v>16</v>
      </c>
      <c r="N73" s="68" t="s">
        <v>16</v>
      </c>
      <c r="O73" s="68" t="s">
        <v>16</v>
      </c>
      <c r="P73" s="68" t="s">
        <v>16</v>
      </c>
      <c r="Q73" s="67">
        <f t="shared" si="1"/>
        <v>0</v>
      </c>
      <c r="R73" s="58"/>
      <c r="S73" s="58"/>
      <c r="T73" s="58"/>
      <c r="U73" s="58"/>
      <c r="V73" s="58"/>
      <c r="W73" s="58"/>
      <c r="X73" s="58"/>
      <c r="Y73" s="58"/>
      <c r="Z73" s="58"/>
      <c r="AA73" s="58"/>
    </row>
    <row r="74" spans="1:27" ht="26.4" customHeight="1">
      <c r="A74" s="105" t="s">
        <v>133</v>
      </c>
      <c r="B74" s="105" t="s">
        <v>41</v>
      </c>
      <c r="C74" s="112" t="s">
        <v>150</v>
      </c>
      <c r="D74" s="105" t="s">
        <v>135</v>
      </c>
      <c r="E74" s="94" t="s">
        <v>16</v>
      </c>
      <c r="F74" s="73" t="s">
        <v>16</v>
      </c>
      <c r="G74" s="73" t="s">
        <v>16</v>
      </c>
      <c r="H74" s="73" t="s">
        <v>16</v>
      </c>
      <c r="I74" s="73" t="s">
        <v>16</v>
      </c>
      <c r="J74" s="73" t="s">
        <v>16</v>
      </c>
      <c r="K74" s="93"/>
      <c r="L74" s="93"/>
      <c r="M74" s="93"/>
      <c r="N74" s="93"/>
      <c r="O74" s="93"/>
      <c r="P74" s="93"/>
      <c r="Q74" s="67">
        <f t="shared" si="1"/>
        <v>0</v>
      </c>
      <c r="R74" s="58" t="s">
        <v>130</v>
      </c>
      <c r="S74" s="58"/>
      <c r="T74" s="58"/>
      <c r="U74" s="58"/>
      <c r="V74" s="58"/>
      <c r="W74" s="58"/>
      <c r="X74" s="58"/>
      <c r="Y74" s="58"/>
      <c r="Z74" s="58"/>
      <c r="AA74" s="58"/>
    </row>
    <row r="75" spans="1:27" ht="19.8" customHeight="1">
      <c r="A75" s="103"/>
      <c r="B75" s="103"/>
      <c r="C75" s="113"/>
      <c r="D75" s="103"/>
      <c r="E75" s="95" t="s">
        <v>16</v>
      </c>
      <c r="F75" s="76" t="s">
        <v>16</v>
      </c>
      <c r="G75" s="76" t="s">
        <v>16</v>
      </c>
      <c r="H75" s="76" t="s">
        <v>16</v>
      </c>
      <c r="I75" s="76" t="s">
        <v>16</v>
      </c>
      <c r="J75" s="76" t="s">
        <v>16</v>
      </c>
      <c r="K75" s="93"/>
      <c r="L75" s="93"/>
      <c r="M75" s="93"/>
      <c r="N75" s="93"/>
      <c r="O75" s="93"/>
      <c r="P75" s="93"/>
      <c r="Q75" s="67">
        <f t="shared" si="1"/>
        <v>0</v>
      </c>
      <c r="R75" s="58"/>
      <c r="S75" s="58"/>
      <c r="T75" s="58"/>
      <c r="U75" s="58"/>
      <c r="V75" s="58"/>
      <c r="W75" s="58"/>
      <c r="X75" s="58"/>
      <c r="Y75" s="58"/>
      <c r="Z75" s="58"/>
      <c r="AA75" s="58"/>
    </row>
    <row r="76" spans="1:27" ht="13.2" customHeight="1">
      <c r="A76" s="123" t="s">
        <v>136</v>
      </c>
      <c r="B76" s="124" t="s">
        <v>41</v>
      </c>
      <c r="C76" s="125" t="s">
        <v>137</v>
      </c>
      <c r="D76" s="124" t="s">
        <v>138</v>
      </c>
      <c r="E76" s="56">
        <v>1979</v>
      </c>
      <c r="F76" s="56">
        <v>1328</v>
      </c>
      <c r="G76" s="56" t="s">
        <v>16</v>
      </c>
      <c r="H76" s="56" t="s">
        <v>16</v>
      </c>
      <c r="I76" s="56" t="s">
        <v>16</v>
      </c>
      <c r="J76" s="56" t="s">
        <v>16</v>
      </c>
      <c r="K76" s="56" t="s">
        <v>16</v>
      </c>
      <c r="L76" s="56" t="s">
        <v>16</v>
      </c>
      <c r="M76" s="56" t="s">
        <v>16</v>
      </c>
      <c r="N76" s="56" t="s">
        <v>16</v>
      </c>
      <c r="O76" s="56" t="s">
        <v>16</v>
      </c>
      <c r="P76" s="56" t="s">
        <v>16</v>
      </c>
      <c r="Q76" s="54">
        <f t="shared" si="1"/>
        <v>3307</v>
      </c>
      <c r="R76" s="56"/>
      <c r="S76" s="58"/>
      <c r="T76" s="58"/>
      <c r="U76" s="58"/>
      <c r="V76" s="58"/>
      <c r="W76" s="58"/>
      <c r="X76" s="58"/>
      <c r="Y76" s="58"/>
      <c r="Z76" s="58"/>
      <c r="AA76" s="58"/>
    </row>
    <row r="77" spans="1:27" ht="13.2">
      <c r="A77" s="103"/>
      <c r="B77" s="103"/>
      <c r="C77" s="103"/>
      <c r="D77" s="103"/>
      <c r="E77" s="56">
        <v>26</v>
      </c>
      <c r="F77" s="56">
        <v>17</v>
      </c>
      <c r="G77" s="56" t="s">
        <v>16</v>
      </c>
      <c r="H77" s="56" t="s">
        <v>16</v>
      </c>
      <c r="I77" s="56" t="s">
        <v>16</v>
      </c>
      <c r="J77" s="56" t="s">
        <v>16</v>
      </c>
      <c r="K77" s="56" t="s">
        <v>16</v>
      </c>
      <c r="L77" s="56" t="s">
        <v>16</v>
      </c>
      <c r="M77" s="56" t="s">
        <v>16</v>
      </c>
      <c r="N77" s="56" t="s">
        <v>16</v>
      </c>
      <c r="O77" s="56" t="s">
        <v>16</v>
      </c>
      <c r="P77" s="56" t="s">
        <v>16</v>
      </c>
      <c r="Q77" s="54">
        <f t="shared" si="1"/>
        <v>43</v>
      </c>
      <c r="R77" s="56"/>
      <c r="S77" s="58"/>
      <c r="T77" s="58"/>
      <c r="U77" s="58"/>
      <c r="V77" s="58"/>
      <c r="W77" s="58"/>
      <c r="X77" s="58"/>
      <c r="Y77" s="58"/>
      <c r="Z77" s="58"/>
      <c r="AA77" s="58"/>
    </row>
    <row r="78" spans="1:27" ht="13.2" customHeight="1">
      <c r="A78" s="123" t="s">
        <v>139</v>
      </c>
      <c r="B78" s="124" t="s">
        <v>41</v>
      </c>
      <c r="C78" s="125" t="s">
        <v>140</v>
      </c>
      <c r="D78" s="124" t="s">
        <v>141</v>
      </c>
      <c r="E78" s="56">
        <v>2654</v>
      </c>
      <c r="F78" s="56">
        <v>2335</v>
      </c>
      <c r="G78" s="56">
        <v>2407</v>
      </c>
      <c r="H78" s="56">
        <v>756</v>
      </c>
      <c r="I78" s="56" t="s">
        <v>16</v>
      </c>
      <c r="J78" s="56" t="s">
        <v>16</v>
      </c>
      <c r="K78" s="56" t="s">
        <v>16</v>
      </c>
      <c r="L78" s="56" t="s">
        <v>16</v>
      </c>
      <c r="M78" s="56" t="s">
        <v>16</v>
      </c>
      <c r="N78" s="56" t="s">
        <v>16</v>
      </c>
      <c r="O78" s="56" t="s">
        <v>16</v>
      </c>
      <c r="P78" s="56" t="s">
        <v>16</v>
      </c>
      <c r="Q78" s="54">
        <f t="shared" si="1"/>
        <v>8152</v>
      </c>
      <c r="R78" s="56"/>
      <c r="S78" s="58"/>
      <c r="T78" s="58"/>
      <c r="U78" s="58"/>
      <c r="V78" s="58"/>
      <c r="W78" s="58"/>
      <c r="X78" s="58"/>
      <c r="Y78" s="58"/>
      <c r="Z78" s="58"/>
      <c r="AA78" s="58"/>
    </row>
    <row r="79" spans="1:27" ht="13.2">
      <c r="A79" s="103"/>
      <c r="B79" s="103"/>
      <c r="C79" s="103"/>
      <c r="D79" s="103"/>
      <c r="E79" s="56">
        <v>26</v>
      </c>
      <c r="F79" s="56">
        <v>24</v>
      </c>
      <c r="G79" s="56">
        <v>27</v>
      </c>
      <c r="H79" s="56">
        <v>10</v>
      </c>
      <c r="I79" s="56" t="s">
        <v>16</v>
      </c>
      <c r="J79" s="56" t="s">
        <v>16</v>
      </c>
      <c r="K79" s="56" t="s">
        <v>16</v>
      </c>
      <c r="L79" s="56" t="s">
        <v>16</v>
      </c>
      <c r="M79" s="56" t="s">
        <v>16</v>
      </c>
      <c r="N79" s="56" t="s">
        <v>16</v>
      </c>
      <c r="O79" s="56" t="s">
        <v>16</v>
      </c>
      <c r="P79" s="56" t="s">
        <v>16</v>
      </c>
      <c r="Q79" s="54">
        <f t="shared" si="1"/>
        <v>87</v>
      </c>
      <c r="R79" s="56"/>
      <c r="S79" s="58"/>
      <c r="T79" s="58"/>
      <c r="U79" s="58"/>
      <c r="V79" s="58"/>
      <c r="W79" s="58"/>
      <c r="X79" s="58"/>
      <c r="Y79" s="58"/>
      <c r="Z79" s="58"/>
      <c r="AA79" s="58"/>
    </row>
    <row r="80" spans="1:27" ht="13.2" customHeight="1">
      <c r="A80" s="102" t="s">
        <v>142</v>
      </c>
      <c r="B80" s="102" t="s">
        <v>41</v>
      </c>
      <c r="C80" s="104" t="s">
        <v>143</v>
      </c>
      <c r="D80" s="102" t="s">
        <v>144</v>
      </c>
      <c r="E80" s="56" t="s">
        <v>16</v>
      </c>
      <c r="F80" s="56" t="s">
        <v>16</v>
      </c>
      <c r="G80" s="56">
        <v>2346</v>
      </c>
      <c r="H80" s="56">
        <v>2210</v>
      </c>
      <c r="I80" s="56">
        <v>2010</v>
      </c>
      <c r="J80" s="56">
        <v>800</v>
      </c>
      <c r="K80" s="56">
        <v>966</v>
      </c>
      <c r="L80" s="56">
        <v>4035</v>
      </c>
      <c r="M80" s="56">
        <v>935</v>
      </c>
      <c r="N80" s="56">
        <v>2015</v>
      </c>
      <c r="O80" s="56">
        <v>1736</v>
      </c>
      <c r="P80" s="56">
        <v>1801</v>
      </c>
      <c r="Q80" s="54">
        <f t="shared" si="1"/>
        <v>18854</v>
      </c>
      <c r="R80" s="56"/>
      <c r="S80" s="58"/>
      <c r="T80" s="58"/>
      <c r="U80" s="58"/>
      <c r="V80" s="58"/>
      <c r="W80" s="58"/>
      <c r="X80" s="58"/>
      <c r="Y80" s="58"/>
      <c r="Z80" s="58"/>
      <c r="AA80" s="58"/>
    </row>
    <row r="81" spans="1:27" ht="13.2">
      <c r="A81" s="103"/>
      <c r="B81" s="103"/>
      <c r="C81" s="103"/>
      <c r="D81" s="103"/>
      <c r="E81" s="56" t="s">
        <v>16</v>
      </c>
      <c r="F81" s="56" t="s">
        <v>16</v>
      </c>
      <c r="G81" s="56">
        <v>19</v>
      </c>
      <c r="H81" s="56">
        <v>27</v>
      </c>
      <c r="I81" s="56">
        <v>26</v>
      </c>
      <c r="J81" s="56">
        <v>26</v>
      </c>
      <c r="K81" s="56">
        <v>27</v>
      </c>
      <c r="L81" s="56">
        <v>26</v>
      </c>
      <c r="M81" s="56">
        <v>26</v>
      </c>
      <c r="N81" s="56">
        <v>26</v>
      </c>
      <c r="O81" s="56">
        <v>26</v>
      </c>
      <c r="P81" s="56">
        <v>27</v>
      </c>
      <c r="Q81" s="54">
        <f t="shared" si="1"/>
        <v>256</v>
      </c>
      <c r="R81" s="56"/>
      <c r="S81" s="58"/>
      <c r="T81" s="58"/>
      <c r="U81" s="58"/>
      <c r="V81" s="58"/>
      <c r="W81" s="58"/>
      <c r="X81" s="58"/>
      <c r="Y81" s="58"/>
      <c r="Z81" s="58"/>
      <c r="AA81" s="58"/>
    </row>
    <row r="82" spans="1:27" ht="13.2" customHeight="1">
      <c r="A82" s="102" t="s">
        <v>136</v>
      </c>
      <c r="B82" s="102" t="s">
        <v>41</v>
      </c>
      <c r="C82" s="104" t="s">
        <v>145</v>
      </c>
      <c r="D82" s="102" t="s">
        <v>146</v>
      </c>
      <c r="E82" s="56" t="s">
        <v>16</v>
      </c>
      <c r="F82" s="56" t="s">
        <v>16</v>
      </c>
      <c r="G82" s="56" t="s">
        <v>16</v>
      </c>
      <c r="H82" s="56" t="s">
        <v>16</v>
      </c>
      <c r="I82" s="56" t="s">
        <v>16</v>
      </c>
      <c r="J82" s="56" t="s">
        <v>16</v>
      </c>
      <c r="K82" s="56" t="s">
        <v>16</v>
      </c>
      <c r="L82" s="56">
        <v>627</v>
      </c>
      <c r="M82" s="56">
        <v>2361</v>
      </c>
      <c r="N82" s="56">
        <v>2753</v>
      </c>
      <c r="O82" s="56">
        <v>2452</v>
      </c>
      <c r="P82" s="56">
        <v>2575</v>
      </c>
      <c r="Q82" s="54">
        <f t="shared" si="1"/>
        <v>10768</v>
      </c>
      <c r="R82" s="57"/>
      <c r="S82" s="58"/>
      <c r="T82" s="58"/>
      <c r="U82" s="58"/>
      <c r="V82" s="58"/>
      <c r="W82" s="58"/>
      <c r="X82" s="58"/>
      <c r="Y82" s="58"/>
      <c r="Z82" s="58"/>
      <c r="AA82" s="58"/>
    </row>
    <row r="83" spans="1:27" ht="13.2">
      <c r="A83" s="103"/>
      <c r="B83" s="103"/>
      <c r="C83" s="103"/>
      <c r="D83" s="103"/>
      <c r="E83" s="56" t="s">
        <v>16</v>
      </c>
      <c r="F83" s="56" t="s">
        <v>16</v>
      </c>
      <c r="G83" s="56" t="s">
        <v>16</v>
      </c>
      <c r="H83" s="56" t="s">
        <v>16</v>
      </c>
      <c r="I83" s="56" t="s">
        <v>16</v>
      </c>
      <c r="J83" s="56" t="s">
        <v>16</v>
      </c>
      <c r="K83" s="56" t="s">
        <v>16</v>
      </c>
      <c r="L83" s="56">
        <v>22</v>
      </c>
      <c r="M83" s="96">
        <v>26</v>
      </c>
      <c r="N83" s="56">
        <v>26</v>
      </c>
      <c r="O83" s="56">
        <v>26</v>
      </c>
      <c r="P83" s="56">
        <v>27</v>
      </c>
      <c r="Q83" s="54">
        <f t="shared" si="1"/>
        <v>127</v>
      </c>
      <c r="R83" s="57"/>
      <c r="S83" s="58"/>
      <c r="T83" s="58"/>
      <c r="U83" s="58"/>
      <c r="V83" s="58"/>
      <c r="W83" s="58"/>
      <c r="X83" s="58"/>
      <c r="Y83" s="58"/>
      <c r="Z83" s="58"/>
      <c r="AA83" s="58"/>
    </row>
    <row r="84" spans="1:27" ht="13.2" customHeight="1">
      <c r="A84" s="102" t="s">
        <v>139</v>
      </c>
      <c r="B84" s="102" t="s">
        <v>41</v>
      </c>
      <c r="C84" s="104" t="s">
        <v>147</v>
      </c>
      <c r="D84" s="102" t="s">
        <v>148</v>
      </c>
      <c r="E84" s="56" t="s">
        <v>16</v>
      </c>
      <c r="F84" s="56" t="s">
        <v>16</v>
      </c>
      <c r="G84" s="56" t="s">
        <v>16</v>
      </c>
      <c r="H84" s="56" t="s">
        <v>16</v>
      </c>
      <c r="I84" s="56" t="s">
        <v>16</v>
      </c>
      <c r="J84" s="56" t="s">
        <v>16</v>
      </c>
      <c r="K84" s="56" t="s">
        <v>16</v>
      </c>
      <c r="L84" s="56" t="s">
        <v>16</v>
      </c>
      <c r="M84" s="56">
        <v>553</v>
      </c>
      <c r="N84" s="56">
        <v>951</v>
      </c>
      <c r="O84" s="56">
        <v>978</v>
      </c>
      <c r="P84" s="56">
        <v>963</v>
      </c>
      <c r="Q84" s="54">
        <f t="shared" si="1"/>
        <v>3445</v>
      </c>
      <c r="R84" s="57"/>
      <c r="S84" s="58"/>
      <c r="T84" s="58"/>
      <c r="U84" s="58"/>
      <c r="V84" s="58"/>
      <c r="W84" s="58"/>
      <c r="X84" s="58"/>
      <c r="Y84" s="58"/>
      <c r="Z84" s="58"/>
      <c r="AA84" s="58"/>
    </row>
    <row r="85" spans="1:27" ht="13.2">
      <c r="A85" s="103"/>
      <c r="B85" s="103"/>
      <c r="C85" s="103"/>
      <c r="D85" s="103"/>
      <c r="E85" s="56" t="s">
        <v>16</v>
      </c>
      <c r="F85" s="56" t="s">
        <v>16</v>
      </c>
      <c r="G85" s="56" t="s">
        <v>16</v>
      </c>
      <c r="H85" s="56" t="s">
        <v>16</v>
      </c>
      <c r="I85" s="56" t="s">
        <v>16</v>
      </c>
      <c r="J85" s="56" t="s">
        <v>16</v>
      </c>
      <c r="K85" s="56" t="s">
        <v>16</v>
      </c>
      <c r="L85" s="56" t="s">
        <v>16</v>
      </c>
      <c r="M85" s="56">
        <v>10</v>
      </c>
      <c r="N85" s="56">
        <v>26</v>
      </c>
      <c r="O85" s="56">
        <v>26</v>
      </c>
      <c r="P85" s="56">
        <v>27</v>
      </c>
      <c r="Q85" s="54">
        <f t="shared" si="1"/>
        <v>89</v>
      </c>
      <c r="R85" s="57"/>
      <c r="S85" s="58"/>
      <c r="T85" s="58"/>
      <c r="U85" s="58"/>
      <c r="V85" s="58"/>
      <c r="W85" s="58"/>
      <c r="X85" s="58"/>
      <c r="Y85" s="58"/>
      <c r="Z85" s="58"/>
      <c r="AA85" s="58"/>
    </row>
    <row r="86" spans="1:27" ht="13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50">
        <f t="shared" si="1"/>
        <v>0</v>
      </c>
      <c r="R86" s="97"/>
      <c r="S86" s="58"/>
      <c r="T86" s="58"/>
      <c r="U86" s="58"/>
      <c r="V86" s="58"/>
      <c r="W86" s="58"/>
      <c r="X86" s="58"/>
      <c r="Y86" s="58"/>
      <c r="Z86" s="58"/>
      <c r="AA86" s="58"/>
    </row>
    <row r="87" spans="1:27" ht="13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67">
        <f>SUM(Q2:Q86)</f>
        <v>1315825</v>
      </c>
      <c r="R87" s="97"/>
      <c r="S87" s="58"/>
      <c r="T87" s="58"/>
      <c r="U87" s="58"/>
      <c r="V87" s="58"/>
      <c r="W87" s="58"/>
      <c r="X87" s="58"/>
      <c r="Y87" s="58"/>
      <c r="Z87" s="58"/>
      <c r="AA87" s="58"/>
    </row>
    <row r="88" spans="1:27" ht="13.2">
      <c r="A88" s="49"/>
      <c r="B88" s="49"/>
      <c r="C88" s="50"/>
      <c r="D88" s="50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1:27" ht="13.2">
      <c r="A89" s="49"/>
      <c r="B89" s="49"/>
      <c r="C89" s="50"/>
      <c r="D89" s="50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1:27" ht="13.2">
      <c r="A90" s="49"/>
      <c r="B90" s="49"/>
      <c r="C90" s="50"/>
      <c r="D90" s="50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1:27" ht="13.2">
      <c r="A91" s="49"/>
      <c r="B91" s="49"/>
      <c r="C91" s="50"/>
      <c r="D91" s="50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:27" ht="13.2">
      <c r="A92" s="49"/>
      <c r="B92" s="49"/>
      <c r="C92" s="50"/>
      <c r="D92" s="50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1:27" ht="13.2">
      <c r="A93" s="49"/>
      <c r="B93" s="49"/>
      <c r="C93" s="50"/>
      <c r="D93" s="50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1:27" ht="13.2">
      <c r="A94" s="49"/>
      <c r="B94" s="49"/>
      <c r="C94" s="50"/>
      <c r="D94" s="50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pans="1:27" ht="13.2">
      <c r="A95" s="49"/>
      <c r="B95" s="49"/>
      <c r="C95" s="50"/>
      <c r="D95" s="50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</row>
    <row r="96" spans="1:27" ht="13.2">
      <c r="A96" s="49"/>
      <c r="B96" s="49"/>
      <c r="C96" s="50"/>
      <c r="D96" s="50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pans="1:27" ht="13.2">
      <c r="A97" s="49"/>
      <c r="B97" s="49"/>
      <c r="C97" s="50"/>
      <c r="D97" s="50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:27" ht="13.2">
      <c r="A98" s="49"/>
      <c r="B98" s="49"/>
      <c r="C98" s="50"/>
      <c r="D98" s="50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</row>
    <row r="99" spans="1:27" ht="13.2">
      <c r="A99" s="49"/>
      <c r="B99" s="49"/>
      <c r="C99" s="50"/>
      <c r="D99" s="50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pans="1:27" ht="13.2">
      <c r="A100" s="49"/>
      <c r="B100" s="49"/>
      <c r="C100" s="50"/>
      <c r="D100" s="50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1:27" ht="13.2">
      <c r="A101" s="49"/>
      <c r="B101" s="49"/>
      <c r="C101" s="50"/>
      <c r="D101" s="50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</row>
    <row r="102" spans="1:27" ht="13.2">
      <c r="A102" s="49"/>
      <c r="B102" s="49"/>
      <c r="C102" s="50"/>
      <c r="D102" s="50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1:27" ht="13.2">
      <c r="A103" s="49"/>
      <c r="B103" s="49"/>
      <c r="C103" s="50"/>
      <c r="D103" s="50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</row>
    <row r="104" spans="1:27" ht="13.2">
      <c r="A104" s="49"/>
      <c r="B104" s="49"/>
      <c r="C104" s="50"/>
      <c r="D104" s="50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</row>
    <row r="105" spans="1:27" ht="13.2">
      <c r="A105" s="49"/>
      <c r="B105" s="49"/>
      <c r="C105" s="50"/>
      <c r="D105" s="50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</row>
    <row r="106" spans="1:27" ht="13.2">
      <c r="A106" s="49"/>
      <c r="B106" s="49"/>
      <c r="C106" s="50"/>
      <c r="D106" s="50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</row>
    <row r="107" spans="1:27" ht="13.2">
      <c r="A107" s="49"/>
      <c r="B107" s="49"/>
      <c r="C107" s="50"/>
      <c r="D107" s="50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</row>
    <row r="108" spans="1:27" ht="13.2">
      <c r="A108" s="49"/>
      <c r="B108" s="49"/>
      <c r="C108" s="50"/>
      <c r="D108" s="50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1:27" ht="13.2">
      <c r="A109" s="49"/>
      <c r="B109" s="49"/>
      <c r="C109" s="50"/>
      <c r="D109" s="50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</row>
    <row r="110" spans="1:27" ht="13.2">
      <c r="A110" s="49"/>
      <c r="B110" s="49"/>
      <c r="C110" s="50"/>
      <c r="D110" s="50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</row>
    <row r="111" spans="1:27" ht="13.2">
      <c r="A111" s="49"/>
      <c r="B111" s="49"/>
      <c r="C111" s="50"/>
      <c r="D111" s="50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1:27" ht="13.2">
      <c r="A112" s="49"/>
      <c r="B112" s="49"/>
      <c r="C112" s="50"/>
      <c r="D112" s="50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1:27" ht="13.2">
      <c r="A113" s="49"/>
      <c r="B113" s="49"/>
      <c r="C113" s="50"/>
      <c r="D113" s="50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</row>
    <row r="114" spans="1:27" ht="13.2">
      <c r="A114" s="49"/>
      <c r="B114" s="49"/>
      <c r="C114" s="50"/>
      <c r="D114" s="50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</row>
    <row r="115" spans="1:27" ht="13.2">
      <c r="A115" s="49"/>
      <c r="B115" s="49"/>
      <c r="C115" s="50"/>
      <c r="D115" s="50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</row>
    <row r="116" spans="1:27" ht="13.2">
      <c r="A116" s="49"/>
      <c r="B116" s="49"/>
      <c r="C116" s="50"/>
      <c r="D116" s="50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1:27" ht="13.2">
      <c r="A117" s="49"/>
      <c r="B117" s="49"/>
      <c r="C117" s="50"/>
      <c r="D117" s="50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1:27" ht="13.2">
      <c r="A118" s="49"/>
      <c r="B118" s="49"/>
      <c r="C118" s="50"/>
      <c r="D118" s="50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1:27" ht="13.2">
      <c r="A119" s="49"/>
      <c r="B119" s="49"/>
      <c r="C119" s="50"/>
      <c r="D119" s="50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1:27" ht="13.2">
      <c r="A120" s="49"/>
      <c r="B120" s="49"/>
      <c r="C120" s="50"/>
      <c r="D120" s="50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:27" ht="13.2">
      <c r="A121" s="49"/>
      <c r="B121" s="49"/>
      <c r="C121" s="50"/>
      <c r="D121" s="50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1:27" ht="13.2">
      <c r="A122" s="49"/>
      <c r="B122" s="49"/>
      <c r="C122" s="50"/>
      <c r="D122" s="50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:27" ht="13.2">
      <c r="A123" s="49"/>
      <c r="B123" s="49"/>
      <c r="C123" s="50"/>
      <c r="D123" s="50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:27" ht="13.2">
      <c r="A124" s="49"/>
      <c r="B124" s="49"/>
      <c r="C124" s="50"/>
      <c r="D124" s="50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:27" ht="13.2">
      <c r="A125" s="49"/>
      <c r="B125" s="49"/>
      <c r="C125" s="50"/>
      <c r="D125" s="50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:27" ht="13.2">
      <c r="A126" s="49"/>
      <c r="B126" s="49"/>
      <c r="C126" s="50"/>
      <c r="D126" s="50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:27" ht="13.2">
      <c r="A127" s="49"/>
      <c r="B127" s="49"/>
      <c r="C127" s="50"/>
      <c r="D127" s="50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:27" ht="13.2">
      <c r="A128" s="49"/>
      <c r="B128" s="49"/>
      <c r="C128" s="50"/>
      <c r="D128" s="50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:27" ht="13.2">
      <c r="A129" s="49"/>
      <c r="B129" s="49"/>
      <c r="C129" s="50"/>
      <c r="D129" s="50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:27" ht="13.2">
      <c r="A130" s="49"/>
      <c r="B130" s="49"/>
      <c r="C130" s="50"/>
      <c r="D130" s="50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:27" ht="13.2">
      <c r="A131" s="49"/>
      <c r="B131" s="49"/>
      <c r="C131" s="50"/>
      <c r="D131" s="50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:27" ht="13.2">
      <c r="A132" s="49"/>
      <c r="B132" s="49"/>
      <c r="C132" s="50"/>
      <c r="D132" s="50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:27" ht="13.2">
      <c r="A133" s="49"/>
      <c r="B133" s="49"/>
      <c r="C133" s="50"/>
      <c r="D133" s="50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:27" ht="13.2">
      <c r="A134" s="49"/>
      <c r="B134" s="49"/>
      <c r="C134" s="50"/>
      <c r="D134" s="50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:27" ht="13.2">
      <c r="A135" s="49"/>
      <c r="B135" s="49"/>
      <c r="C135" s="50"/>
      <c r="D135" s="50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:27" ht="13.2">
      <c r="A136" s="49"/>
      <c r="B136" s="49"/>
      <c r="C136" s="50"/>
      <c r="D136" s="50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:27" ht="13.2">
      <c r="A137" s="49"/>
      <c r="B137" s="49"/>
      <c r="C137" s="50"/>
      <c r="D137" s="50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:27" ht="13.2">
      <c r="A138" s="49"/>
      <c r="B138" s="49"/>
      <c r="C138" s="50"/>
      <c r="D138" s="50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:27" ht="13.2">
      <c r="A139" s="49"/>
      <c r="B139" s="49"/>
      <c r="C139" s="50"/>
      <c r="D139" s="50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:27" ht="13.2">
      <c r="A140" s="49"/>
      <c r="B140" s="49"/>
      <c r="C140" s="50"/>
      <c r="D140" s="50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:27" ht="13.2">
      <c r="A141" s="49"/>
      <c r="B141" s="49"/>
      <c r="C141" s="50"/>
      <c r="D141" s="50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:27" ht="13.2">
      <c r="A142" s="49"/>
      <c r="B142" s="49"/>
      <c r="C142" s="50"/>
      <c r="D142" s="50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:27" ht="13.2">
      <c r="A143" s="49"/>
      <c r="B143" s="49"/>
      <c r="C143" s="50"/>
      <c r="D143" s="50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:27" ht="13.2">
      <c r="A144" s="49"/>
      <c r="B144" s="49"/>
      <c r="C144" s="50"/>
      <c r="D144" s="50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:27" ht="13.2">
      <c r="A145" s="49"/>
      <c r="B145" s="49"/>
      <c r="C145" s="50"/>
      <c r="D145" s="50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:27" ht="13.2">
      <c r="A146" s="49"/>
      <c r="B146" s="49"/>
      <c r="C146" s="50"/>
      <c r="D146" s="50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:27" ht="13.2">
      <c r="A147" s="49"/>
      <c r="B147" s="49"/>
      <c r="C147" s="50"/>
      <c r="D147" s="50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:27" ht="13.2">
      <c r="A148" s="49"/>
      <c r="B148" s="49"/>
      <c r="C148" s="50"/>
      <c r="D148" s="50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:27" ht="13.2">
      <c r="A149" s="49"/>
      <c r="B149" s="49"/>
      <c r="C149" s="50"/>
      <c r="D149" s="50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:27" ht="13.2">
      <c r="A150" s="49"/>
      <c r="B150" s="49"/>
      <c r="C150" s="50"/>
      <c r="D150" s="50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:27" ht="13.2">
      <c r="A151" s="49"/>
      <c r="B151" s="49"/>
      <c r="C151" s="50"/>
      <c r="D151" s="50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:27" ht="13.2">
      <c r="A152" s="49"/>
      <c r="B152" s="49"/>
      <c r="C152" s="50"/>
      <c r="D152" s="50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:27" ht="13.2">
      <c r="A153" s="49"/>
      <c r="B153" s="49"/>
      <c r="C153" s="50"/>
      <c r="D153" s="50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 ht="13.2">
      <c r="A154" s="49"/>
      <c r="B154" s="49"/>
      <c r="C154" s="50"/>
      <c r="D154" s="50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:27" ht="13.2">
      <c r="A155" s="49"/>
      <c r="B155" s="49"/>
      <c r="C155" s="50"/>
      <c r="D155" s="50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:27" ht="13.2">
      <c r="A156" s="49"/>
      <c r="B156" s="49"/>
      <c r="C156" s="50"/>
      <c r="D156" s="50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:27" ht="13.2">
      <c r="A157" s="49"/>
      <c r="B157" s="49"/>
      <c r="C157" s="50"/>
      <c r="D157" s="50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:27" ht="13.2">
      <c r="A158" s="49"/>
      <c r="B158" s="49"/>
      <c r="C158" s="50"/>
      <c r="D158" s="50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:27" ht="13.2">
      <c r="A159" s="49"/>
      <c r="B159" s="49"/>
      <c r="C159" s="50"/>
      <c r="D159" s="50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:27" ht="13.2">
      <c r="A160" s="49"/>
      <c r="B160" s="49"/>
      <c r="C160" s="50"/>
      <c r="D160" s="50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:27" ht="13.2">
      <c r="A161" s="49"/>
      <c r="B161" s="49"/>
      <c r="C161" s="50"/>
      <c r="D161" s="50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</row>
    <row r="162" spans="1:27" ht="13.2">
      <c r="A162" s="49"/>
      <c r="B162" s="49"/>
      <c r="C162" s="50"/>
      <c r="D162" s="50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</row>
    <row r="163" spans="1:27" ht="13.2">
      <c r="A163" s="49"/>
      <c r="B163" s="49"/>
      <c r="C163" s="50"/>
      <c r="D163" s="50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:27" ht="13.2">
      <c r="A164" s="49"/>
      <c r="B164" s="49"/>
      <c r="C164" s="50"/>
      <c r="D164" s="50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</row>
    <row r="165" spans="1:27" ht="13.2">
      <c r="A165" s="49"/>
      <c r="B165" s="49"/>
      <c r="C165" s="50"/>
      <c r="D165" s="50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 spans="1:27" ht="13.2">
      <c r="A166" s="49"/>
      <c r="B166" s="49"/>
      <c r="C166" s="50"/>
      <c r="D166" s="50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</row>
    <row r="167" spans="1:27" ht="13.2">
      <c r="A167" s="49"/>
      <c r="B167" s="49"/>
      <c r="C167" s="50"/>
      <c r="D167" s="50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:27" ht="13.2">
      <c r="A168" s="49"/>
      <c r="B168" s="49"/>
      <c r="C168" s="50"/>
      <c r="D168" s="50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 spans="1:27" ht="13.2">
      <c r="A169" s="49"/>
      <c r="B169" s="49"/>
      <c r="C169" s="50"/>
      <c r="D169" s="50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</row>
    <row r="170" spans="1:27" ht="13.2">
      <c r="A170" s="49"/>
      <c r="B170" s="49"/>
      <c r="C170" s="50"/>
      <c r="D170" s="50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 spans="1:27" ht="13.2">
      <c r="A171" s="49"/>
      <c r="B171" s="49"/>
      <c r="C171" s="50"/>
      <c r="D171" s="50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 spans="1:27" ht="13.2">
      <c r="A172" s="49"/>
      <c r="B172" s="49"/>
      <c r="C172" s="50"/>
      <c r="D172" s="50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 spans="1:27" ht="13.2">
      <c r="A173" s="49"/>
      <c r="B173" s="49"/>
      <c r="C173" s="50"/>
      <c r="D173" s="50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 spans="1:27" ht="13.2">
      <c r="A174" s="49"/>
      <c r="B174" s="49"/>
      <c r="C174" s="50"/>
      <c r="D174" s="50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 spans="1:27" ht="13.2">
      <c r="A175" s="49"/>
      <c r="B175" s="49"/>
      <c r="C175" s="50"/>
      <c r="D175" s="50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 spans="1:27" ht="13.2">
      <c r="A176" s="49"/>
      <c r="B176" s="49"/>
      <c r="C176" s="50"/>
      <c r="D176" s="50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</row>
    <row r="177" spans="1:27" ht="13.2">
      <c r="A177" s="49"/>
      <c r="B177" s="49"/>
      <c r="C177" s="50"/>
      <c r="D177" s="50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</row>
    <row r="178" spans="1:27" ht="13.2">
      <c r="A178" s="49"/>
      <c r="B178" s="49"/>
      <c r="C178" s="50"/>
      <c r="D178" s="50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</row>
    <row r="179" spans="1:27" ht="13.2">
      <c r="A179" s="49"/>
      <c r="B179" s="49"/>
      <c r="C179" s="50"/>
      <c r="D179" s="50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</row>
    <row r="180" spans="1:27" ht="13.2">
      <c r="A180" s="49"/>
      <c r="B180" s="49"/>
      <c r="C180" s="50"/>
      <c r="D180" s="50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</row>
    <row r="181" spans="1:27" ht="13.2">
      <c r="A181" s="49"/>
      <c r="B181" s="49"/>
      <c r="C181" s="50"/>
      <c r="D181" s="50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</row>
    <row r="182" spans="1:27" ht="13.2">
      <c r="A182" s="49"/>
      <c r="B182" s="49"/>
      <c r="C182" s="50"/>
      <c r="D182" s="50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</row>
    <row r="183" spans="1:27" ht="13.2">
      <c r="A183" s="49"/>
      <c r="B183" s="49"/>
      <c r="C183" s="50"/>
      <c r="D183" s="50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</row>
    <row r="184" spans="1:27" ht="13.2">
      <c r="A184" s="49"/>
      <c r="B184" s="49"/>
      <c r="C184" s="50"/>
      <c r="D184" s="50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</row>
    <row r="185" spans="1:27" ht="13.2">
      <c r="A185" s="49"/>
      <c r="B185" s="49"/>
      <c r="C185" s="50"/>
      <c r="D185" s="50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:27" ht="13.2">
      <c r="A186" s="49"/>
      <c r="B186" s="49"/>
      <c r="C186" s="50"/>
      <c r="D186" s="50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</row>
    <row r="187" spans="1:27" ht="13.2">
      <c r="A187" s="49"/>
      <c r="B187" s="49"/>
      <c r="C187" s="50"/>
      <c r="D187" s="50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</row>
    <row r="188" spans="1:27" ht="13.2">
      <c r="A188" s="49"/>
      <c r="B188" s="49"/>
      <c r="C188" s="50"/>
      <c r="D188" s="50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</row>
    <row r="189" spans="1:27" ht="13.2">
      <c r="A189" s="49"/>
      <c r="B189" s="49"/>
      <c r="C189" s="50"/>
      <c r="D189" s="50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 spans="1:27" ht="13.2">
      <c r="A190" s="49"/>
      <c r="B190" s="49"/>
      <c r="C190" s="50"/>
      <c r="D190" s="50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</row>
    <row r="191" spans="1:27" ht="13.2">
      <c r="A191" s="49"/>
      <c r="B191" s="49"/>
      <c r="C191" s="50"/>
      <c r="D191" s="50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</row>
    <row r="192" spans="1:27" ht="13.2">
      <c r="A192" s="49"/>
      <c r="B192" s="49"/>
      <c r="C192" s="50"/>
      <c r="D192" s="50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</row>
    <row r="193" spans="1:27" ht="13.2">
      <c r="A193" s="49"/>
      <c r="B193" s="49"/>
      <c r="C193" s="50"/>
      <c r="D193" s="50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</row>
    <row r="194" spans="1:27" ht="13.2">
      <c r="A194" s="49"/>
      <c r="B194" s="49"/>
      <c r="C194" s="50"/>
      <c r="D194" s="50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</row>
    <row r="195" spans="1:27" ht="13.2">
      <c r="A195" s="49"/>
      <c r="B195" s="49"/>
      <c r="C195" s="50"/>
      <c r="D195" s="50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</row>
    <row r="196" spans="1:27" ht="13.2">
      <c r="A196" s="49"/>
      <c r="B196" s="49"/>
      <c r="C196" s="50"/>
      <c r="D196" s="50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</row>
    <row r="197" spans="1:27" ht="13.2">
      <c r="A197" s="49"/>
      <c r="B197" s="49"/>
      <c r="C197" s="50"/>
      <c r="D197" s="50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</row>
    <row r="198" spans="1:27" ht="13.2">
      <c r="A198" s="49"/>
      <c r="B198" s="49"/>
      <c r="C198" s="50"/>
      <c r="D198" s="50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</row>
    <row r="199" spans="1:27" ht="13.2">
      <c r="A199" s="49"/>
      <c r="B199" s="49"/>
      <c r="C199" s="50"/>
      <c r="D199" s="50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</row>
    <row r="200" spans="1:27" ht="13.2">
      <c r="A200" s="49"/>
      <c r="B200" s="49"/>
      <c r="C200" s="50"/>
      <c r="D200" s="50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</row>
    <row r="201" spans="1:27" ht="13.2">
      <c r="A201" s="49"/>
      <c r="B201" s="49"/>
      <c r="C201" s="50"/>
      <c r="D201" s="50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</row>
    <row r="202" spans="1:27" ht="13.2">
      <c r="A202" s="49"/>
      <c r="B202" s="49"/>
      <c r="C202" s="50"/>
      <c r="D202" s="50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</row>
    <row r="203" spans="1:27" ht="13.2">
      <c r="A203" s="49"/>
      <c r="B203" s="49"/>
      <c r="C203" s="50"/>
      <c r="D203" s="50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</row>
    <row r="204" spans="1:27" ht="13.2">
      <c r="A204" s="49"/>
      <c r="B204" s="49"/>
      <c r="C204" s="50"/>
      <c r="D204" s="50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</row>
    <row r="205" spans="1:27" ht="13.2">
      <c r="A205" s="49"/>
      <c r="B205" s="49"/>
      <c r="C205" s="50"/>
      <c r="D205" s="50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 spans="1:27" ht="13.2">
      <c r="A206" s="49"/>
      <c r="B206" s="49"/>
      <c r="C206" s="50"/>
      <c r="D206" s="50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</row>
    <row r="207" spans="1:27" ht="13.2">
      <c r="A207" s="49"/>
      <c r="B207" s="49"/>
      <c r="C207" s="50"/>
      <c r="D207" s="50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</row>
    <row r="208" spans="1:27" ht="13.2">
      <c r="A208" s="49"/>
      <c r="B208" s="49"/>
      <c r="C208" s="50"/>
      <c r="D208" s="50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</row>
    <row r="209" spans="1:27" ht="13.2">
      <c r="A209" s="49"/>
      <c r="B209" s="49"/>
      <c r="C209" s="50"/>
      <c r="D209" s="50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</row>
    <row r="210" spans="1:27" ht="13.2">
      <c r="A210" s="49"/>
      <c r="B210" s="49"/>
      <c r="C210" s="50"/>
      <c r="D210" s="50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</row>
    <row r="211" spans="1:27" ht="13.2">
      <c r="A211" s="49"/>
      <c r="B211" s="49"/>
      <c r="C211" s="50"/>
      <c r="D211" s="50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</row>
    <row r="212" spans="1:27" ht="13.2">
      <c r="A212" s="49"/>
      <c r="B212" s="49"/>
      <c r="C212" s="50"/>
      <c r="D212" s="50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</row>
    <row r="213" spans="1:27" ht="13.2">
      <c r="A213" s="49"/>
      <c r="B213" s="49"/>
      <c r="C213" s="50"/>
      <c r="D213" s="50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</row>
    <row r="214" spans="1:27" ht="13.2">
      <c r="A214" s="49"/>
      <c r="B214" s="49"/>
      <c r="C214" s="50"/>
      <c r="D214" s="50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</row>
    <row r="215" spans="1:27" ht="13.2">
      <c r="A215" s="49"/>
      <c r="B215" s="49"/>
      <c r="C215" s="50"/>
      <c r="D215" s="50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</row>
    <row r="216" spans="1:27" ht="13.2">
      <c r="A216" s="49"/>
      <c r="B216" s="49"/>
      <c r="C216" s="50"/>
      <c r="D216" s="50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</row>
    <row r="217" spans="1:27" ht="13.2">
      <c r="A217" s="49"/>
      <c r="B217" s="49"/>
      <c r="C217" s="50"/>
      <c r="D217" s="50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</row>
    <row r="218" spans="1:27" ht="13.2">
      <c r="A218" s="49"/>
      <c r="B218" s="49"/>
      <c r="C218" s="50"/>
      <c r="D218" s="50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</row>
    <row r="219" spans="1:27" ht="13.2">
      <c r="A219" s="49"/>
      <c r="B219" s="49"/>
      <c r="C219" s="50"/>
      <c r="D219" s="50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</row>
    <row r="220" spans="1:27" ht="13.2">
      <c r="A220" s="49"/>
      <c r="B220" s="49"/>
      <c r="C220" s="50"/>
      <c r="D220" s="50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</row>
    <row r="221" spans="1:27" ht="13.2">
      <c r="A221" s="49"/>
      <c r="B221" s="49"/>
      <c r="C221" s="50"/>
      <c r="D221" s="50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</row>
    <row r="222" spans="1:27" ht="13.2">
      <c r="A222" s="49"/>
      <c r="B222" s="49"/>
      <c r="C222" s="50"/>
      <c r="D222" s="50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</row>
    <row r="223" spans="1:27" ht="13.2">
      <c r="A223" s="49"/>
      <c r="B223" s="49"/>
      <c r="C223" s="50"/>
      <c r="D223" s="50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</row>
    <row r="224" spans="1:27" ht="13.2">
      <c r="A224" s="49"/>
      <c r="B224" s="49"/>
      <c r="C224" s="50"/>
      <c r="D224" s="50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</row>
    <row r="225" spans="1:27" ht="13.2">
      <c r="A225" s="49"/>
      <c r="B225" s="49"/>
      <c r="C225" s="50"/>
      <c r="D225" s="50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</row>
    <row r="226" spans="1:27" ht="13.2">
      <c r="A226" s="49"/>
      <c r="B226" s="49"/>
      <c r="C226" s="50"/>
      <c r="D226" s="50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</row>
    <row r="227" spans="1:27" ht="13.2">
      <c r="A227" s="49"/>
      <c r="B227" s="49"/>
      <c r="C227" s="50"/>
      <c r="D227" s="50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</row>
    <row r="228" spans="1:27" ht="13.2">
      <c r="A228" s="49"/>
      <c r="B228" s="49"/>
      <c r="C228" s="50"/>
      <c r="D228" s="50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</row>
    <row r="229" spans="1:27" ht="13.2">
      <c r="A229" s="49"/>
      <c r="B229" s="49"/>
      <c r="C229" s="50"/>
      <c r="D229" s="50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</row>
    <row r="230" spans="1:27" ht="13.2">
      <c r="A230" s="49"/>
      <c r="B230" s="49"/>
      <c r="C230" s="50"/>
      <c r="D230" s="50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</row>
    <row r="231" spans="1:27" ht="13.2">
      <c r="A231" s="49"/>
      <c r="B231" s="49"/>
      <c r="C231" s="50"/>
      <c r="D231" s="50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</row>
    <row r="232" spans="1:27" ht="13.2">
      <c r="A232" s="49"/>
      <c r="B232" s="49"/>
      <c r="C232" s="50"/>
      <c r="D232" s="50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</row>
    <row r="233" spans="1:27" ht="13.2">
      <c r="A233" s="49"/>
      <c r="B233" s="49"/>
      <c r="C233" s="50"/>
      <c r="D233" s="50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</row>
    <row r="234" spans="1:27" ht="13.2">
      <c r="A234" s="49"/>
      <c r="B234" s="49"/>
      <c r="C234" s="50"/>
      <c r="D234" s="50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</row>
    <row r="235" spans="1:27" ht="13.2">
      <c r="A235" s="49"/>
      <c r="B235" s="49"/>
      <c r="C235" s="50"/>
      <c r="D235" s="50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</row>
    <row r="236" spans="1:27" ht="13.2">
      <c r="A236" s="49"/>
      <c r="B236" s="49"/>
      <c r="C236" s="50"/>
      <c r="D236" s="50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</row>
    <row r="237" spans="1:27" ht="13.2">
      <c r="A237" s="49"/>
      <c r="B237" s="49"/>
      <c r="C237" s="50"/>
      <c r="D237" s="50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</row>
    <row r="238" spans="1:27" ht="13.2">
      <c r="A238" s="49"/>
      <c r="B238" s="49"/>
      <c r="C238" s="50"/>
      <c r="D238" s="50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</row>
    <row r="239" spans="1:27" ht="13.2">
      <c r="A239" s="49"/>
      <c r="B239" s="49"/>
      <c r="C239" s="50"/>
      <c r="D239" s="50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</row>
    <row r="240" spans="1:27" ht="13.2">
      <c r="A240" s="49"/>
      <c r="B240" s="49"/>
      <c r="C240" s="50"/>
      <c r="D240" s="50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</row>
    <row r="241" spans="1:27" ht="13.2">
      <c r="A241" s="49"/>
      <c r="B241" s="49"/>
      <c r="C241" s="50"/>
      <c r="D241" s="50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</row>
    <row r="242" spans="1:27" ht="13.2">
      <c r="A242" s="49"/>
      <c r="B242" s="49"/>
      <c r="C242" s="50"/>
      <c r="D242" s="50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</row>
    <row r="243" spans="1:27" ht="13.2">
      <c r="A243" s="49"/>
      <c r="B243" s="49"/>
      <c r="C243" s="50"/>
      <c r="D243" s="50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</row>
    <row r="244" spans="1:27" ht="13.2">
      <c r="A244" s="49"/>
      <c r="B244" s="49"/>
      <c r="C244" s="50"/>
      <c r="D244" s="50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</row>
    <row r="245" spans="1:27" ht="13.2">
      <c r="A245" s="49"/>
      <c r="B245" s="49"/>
      <c r="C245" s="50"/>
      <c r="D245" s="50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</row>
    <row r="246" spans="1:27" ht="13.2">
      <c r="A246" s="49"/>
      <c r="B246" s="49"/>
      <c r="C246" s="50"/>
      <c r="D246" s="50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</row>
    <row r="247" spans="1:27" ht="13.2">
      <c r="A247" s="49"/>
      <c r="B247" s="49"/>
      <c r="C247" s="50"/>
      <c r="D247" s="50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</row>
    <row r="248" spans="1:27" ht="13.2">
      <c r="A248" s="49"/>
      <c r="B248" s="49"/>
      <c r="C248" s="50"/>
      <c r="D248" s="50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</row>
    <row r="249" spans="1:27" ht="13.2">
      <c r="A249" s="49"/>
      <c r="B249" s="49"/>
      <c r="C249" s="50"/>
      <c r="D249" s="50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</row>
    <row r="250" spans="1:27" ht="13.2">
      <c r="A250" s="49"/>
      <c r="B250" s="49"/>
      <c r="C250" s="50"/>
      <c r="D250" s="50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</row>
    <row r="251" spans="1:27" ht="13.2">
      <c r="A251" s="49"/>
      <c r="B251" s="49"/>
      <c r="C251" s="50"/>
      <c r="D251" s="50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</row>
    <row r="252" spans="1:27" ht="13.2">
      <c r="A252" s="49"/>
      <c r="B252" s="49"/>
      <c r="C252" s="50"/>
      <c r="D252" s="50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</row>
    <row r="253" spans="1:27" ht="13.2">
      <c r="A253" s="49"/>
      <c r="B253" s="49"/>
      <c r="C253" s="50"/>
      <c r="D253" s="50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</row>
    <row r="254" spans="1:27" ht="13.2">
      <c r="A254" s="49"/>
      <c r="B254" s="49"/>
      <c r="C254" s="50"/>
      <c r="D254" s="50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</row>
    <row r="255" spans="1:27" ht="13.2">
      <c r="A255" s="49"/>
      <c r="B255" s="49"/>
      <c r="C255" s="50"/>
      <c r="D255" s="50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</row>
    <row r="256" spans="1:27" ht="13.2">
      <c r="A256" s="49"/>
      <c r="B256" s="49"/>
      <c r="C256" s="50"/>
      <c r="D256" s="50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</row>
    <row r="257" spans="1:27" ht="13.2">
      <c r="A257" s="49"/>
      <c r="B257" s="49"/>
      <c r="C257" s="50"/>
      <c r="D257" s="50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</row>
    <row r="258" spans="1:27" ht="13.2">
      <c r="A258" s="49"/>
      <c r="B258" s="49"/>
      <c r="C258" s="50"/>
      <c r="D258" s="50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</row>
    <row r="259" spans="1:27" ht="13.2">
      <c r="A259" s="49"/>
      <c r="B259" s="49"/>
      <c r="C259" s="50"/>
      <c r="D259" s="50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</row>
    <row r="260" spans="1:27" ht="13.2">
      <c r="A260" s="49"/>
      <c r="B260" s="49"/>
      <c r="C260" s="50"/>
      <c r="D260" s="50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</row>
    <row r="261" spans="1:27" ht="13.2">
      <c r="A261" s="49"/>
      <c r="B261" s="49"/>
      <c r="C261" s="50"/>
      <c r="D261" s="50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</row>
    <row r="262" spans="1:27" ht="13.2">
      <c r="A262" s="49"/>
      <c r="B262" s="49"/>
      <c r="C262" s="50"/>
      <c r="D262" s="50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</row>
    <row r="263" spans="1:27" ht="13.2">
      <c r="A263" s="49"/>
      <c r="B263" s="49"/>
      <c r="C263" s="50"/>
      <c r="D263" s="50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</row>
    <row r="264" spans="1:27" ht="13.2">
      <c r="A264" s="49"/>
      <c r="B264" s="49"/>
      <c r="C264" s="50"/>
      <c r="D264" s="50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</row>
    <row r="265" spans="1:27" ht="13.2">
      <c r="A265" s="49"/>
      <c r="B265" s="49"/>
      <c r="C265" s="50"/>
      <c r="D265" s="50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</row>
    <row r="266" spans="1:27" ht="13.2">
      <c r="A266" s="49"/>
      <c r="B266" s="49"/>
      <c r="C266" s="50"/>
      <c r="D266" s="50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</row>
    <row r="267" spans="1:27" ht="13.2">
      <c r="A267" s="49"/>
      <c r="B267" s="49"/>
      <c r="C267" s="50"/>
      <c r="D267" s="50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</row>
    <row r="268" spans="1:27" ht="13.2">
      <c r="A268" s="49"/>
      <c r="B268" s="49"/>
      <c r="C268" s="50"/>
      <c r="D268" s="50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</row>
    <row r="269" spans="1:27" ht="13.2">
      <c r="A269" s="49"/>
      <c r="B269" s="49"/>
      <c r="C269" s="50"/>
      <c r="D269" s="50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</row>
    <row r="270" spans="1:27" ht="13.2">
      <c r="A270" s="49"/>
      <c r="B270" s="49"/>
      <c r="C270" s="50"/>
      <c r="D270" s="50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</row>
    <row r="271" spans="1:27" ht="13.2">
      <c r="A271" s="49"/>
      <c r="B271" s="49"/>
      <c r="C271" s="50"/>
      <c r="D271" s="50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</row>
    <row r="272" spans="1:27" ht="13.2">
      <c r="A272" s="49"/>
      <c r="B272" s="49"/>
      <c r="C272" s="50"/>
      <c r="D272" s="50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</row>
    <row r="273" spans="1:27" ht="13.2">
      <c r="A273" s="49"/>
      <c r="B273" s="49"/>
      <c r="C273" s="50"/>
      <c r="D273" s="50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</row>
    <row r="274" spans="1:27" ht="13.2">
      <c r="A274" s="49"/>
      <c r="B274" s="49"/>
      <c r="C274" s="50"/>
      <c r="D274" s="50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</row>
    <row r="275" spans="1:27" ht="13.2">
      <c r="A275" s="49"/>
      <c r="B275" s="49"/>
      <c r="C275" s="50"/>
      <c r="D275" s="50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</row>
    <row r="276" spans="1:27" ht="13.2">
      <c r="A276" s="49"/>
      <c r="B276" s="49"/>
      <c r="C276" s="50"/>
      <c r="D276" s="50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</row>
    <row r="277" spans="1:27" ht="13.2">
      <c r="A277" s="49"/>
      <c r="B277" s="49"/>
      <c r="C277" s="50"/>
      <c r="D277" s="50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</row>
    <row r="278" spans="1:27" ht="13.2">
      <c r="A278" s="49"/>
      <c r="B278" s="49"/>
      <c r="C278" s="50"/>
      <c r="D278" s="50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</row>
    <row r="279" spans="1:27" ht="13.2">
      <c r="A279" s="49"/>
      <c r="B279" s="49"/>
      <c r="C279" s="50"/>
      <c r="D279" s="50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</row>
    <row r="280" spans="1:27" ht="13.2">
      <c r="A280" s="49"/>
      <c r="B280" s="49"/>
      <c r="C280" s="50"/>
      <c r="D280" s="50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</row>
    <row r="281" spans="1:27" ht="13.2">
      <c r="A281" s="49"/>
      <c r="B281" s="49"/>
      <c r="C281" s="50"/>
      <c r="D281" s="50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</row>
    <row r="282" spans="1:27" ht="13.2">
      <c r="A282" s="49"/>
      <c r="B282" s="49"/>
      <c r="C282" s="50"/>
      <c r="D282" s="50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</row>
    <row r="283" spans="1:27" ht="13.2">
      <c r="A283" s="49"/>
      <c r="B283" s="49"/>
      <c r="C283" s="50"/>
      <c r="D283" s="50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1:27" ht="13.2">
      <c r="A284" s="49"/>
      <c r="B284" s="49"/>
      <c r="C284" s="50"/>
      <c r="D284" s="50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1:27" ht="13.2">
      <c r="A285" s="49"/>
      <c r="B285" s="49"/>
      <c r="C285" s="50"/>
      <c r="D285" s="50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1:27" ht="13.2">
      <c r="A286" s="49"/>
      <c r="B286" s="49"/>
      <c r="C286" s="50"/>
      <c r="D286" s="50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</row>
    <row r="287" spans="1:27" ht="13.2">
      <c r="A287" s="49"/>
      <c r="B287" s="49"/>
      <c r="C287" s="50"/>
      <c r="D287" s="50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</row>
    <row r="288" spans="1:27" ht="13.2">
      <c r="A288" s="49"/>
      <c r="B288" s="49"/>
      <c r="C288" s="50"/>
      <c r="D288" s="50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</row>
    <row r="289" spans="1:27" ht="13.2">
      <c r="A289" s="49"/>
      <c r="B289" s="49"/>
      <c r="C289" s="50"/>
      <c r="D289" s="50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</row>
    <row r="290" spans="1:27" ht="13.2">
      <c r="A290" s="49"/>
      <c r="B290" s="49"/>
      <c r="C290" s="50"/>
      <c r="D290" s="50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</row>
    <row r="291" spans="1:27" ht="13.2">
      <c r="A291" s="49"/>
      <c r="B291" s="49"/>
      <c r="C291" s="50"/>
      <c r="D291" s="50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</row>
    <row r="292" spans="1:27" ht="13.2">
      <c r="A292" s="49"/>
      <c r="B292" s="49"/>
      <c r="C292" s="50"/>
      <c r="D292" s="50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</row>
    <row r="293" spans="1:27" ht="13.2">
      <c r="A293" s="49"/>
      <c r="B293" s="49"/>
      <c r="C293" s="50"/>
      <c r="D293" s="50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</row>
    <row r="294" spans="1:27" ht="13.2">
      <c r="A294" s="49"/>
      <c r="B294" s="49"/>
      <c r="C294" s="50"/>
      <c r="D294" s="50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</row>
    <row r="295" spans="1:27" ht="13.2">
      <c r="A295" s="49"/>
      <c r="B295" s="49"/>
      <c r="C295" s="50"/>
      <c r="D295" s="50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</row>
    <row r="296" spans="1:27" ht="13.2">
      <c r="A296" s="49"/>
      <c r="B296" s="49"/>
      <c r="C296" s="50"/>
      <c r="D296" s="50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</row>
    <row r="297" spans="1:27" ht="13.2">
      <c r="A297" s="49"/>
      <c r="B297" s="49"/>
      <c r="C297" s="50"/>
      <c r="D297" s="50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 spans="1:27" ht="13.2">
      <c r="A298" s="49"/>
      <c r="B298" s="49"/>
      <c r="C298" s="50"/>
      <c r="D298" s="50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</row>
    <row r="299" spans="1:27" ht="13.2">
      <c r="A299" s="49"/>
      <c r="B299" s="49"/>
      <c r="C299" s="50"/>
      <c r="D299" s="50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</row>
    <row r="300" spans="1:27" ht="13.2">
      <c r="A300" s="49"/>
      <c r="B300" s="49"/>
      <c r="C300" s="50"/>
      <c r="D300" s="50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</row>
    <row r="301" spans="1:27" ht="13.2">
      <c r="A301" s="49"/>
      <c r="B301" s="49"/>
      <c r="C301" s="50"/>
      <c r="D301" s="50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</row>
    <row r="302" spans="1:27" ht="13.2">
      <c r="A302" s="49"/>
      <c r="B302" s="49"/>
      <c r="C302" s="50"/>
      <c r="D302" s="50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</row>
    <row r="303" spans="1:27" ht="13.2">
      <c r="A303" s="49"/>
      <c r="B303" s="49"/>
      <c r="C303" s="50"/>
      <c r="D303" s="50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</row>
    <row r="304" spans="1:27" ht="13.2">
      <c r="A304" s="49"/>
      <c r="B304" s="49"/>
      <c r="C304" s="50"/>
      <c r="D304" s="50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</row>
    <row r="305" spans="1:27" ht="13.2">
      <c r="A305" s="49"/>
      <c r="B305" s="49"/>
      <c r="C305" s="50"/>
      <c r="D305" s="50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</row>
    <row r="306" spans="1:27" ht="13.2">
      <c r="A306" s="49"/>
      <c r="B306" s="49"/>
      <c r="C306" s="50"/>
      <c r="D306" s="50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</row>
    <row r="307" spans="1:27" ht="13.2">
      <c r="A307" s="49"/>
      <c r="B307" s="49"/>
      <c r="C307" s="50"/>
      <c r="D307" s="50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</row>
    <row r="308" spans="1:27" ht="13.2">
      <c r="A308" s="49"/>
      <c r="B308" s="49"/>
      <c r="C308" s="50"/>
      <c r="D308" s="50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</row>
    <row r="309" spans="1:27" ht="13.2">
      <c r="A309" s="49"/>
      <c r="B309" s="49"/>
      <c r="C309" s="50"/>
      <c r="D309" s="50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</row>
    <row r="310" spans="1:27" ht="13.2">
      <c r="A310" s="49"/>
      <c r="B310" s="49"/>
      <c r="C310" s="50"/>
      <c r="D310" s="50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</row>
    <row r="311" spans="1:27" ht="13.2">
      <c r="A311" s="49"/>
      <c r="B311" s="49"/>
      <c r="C311" s="50"/>
      <c r="D311" s="50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</row>
    <row r="312" spans="1:27" ht="13.2">
      <c r="A312" s="49"/>
      <c r="B312" s="49"/>
      <c r="C312" s="50"/>
      <c r="D312" s="50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</row>
    <row r="313" spans="1:27" ht="13.2">
      <c r="A313" s="49"/>
      <c r="B313" s="49"/>
      <c r="C313" s="50"/>
      <c r="D313" s="50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</row>
    <row r="314" spans="1:27" ht="13.2">
      <c r="A314" s="49"/>
      <c r="B314" s="49"/>
      <c r="C314" s="50"/>
      <c r="D314" s="50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</row>
    <row r="315" spans="1:27" ht="13.2">
      <c r="A315" s="49"/>
      <c r="B315" s="49"/>
      <c r="C315" s="50"/>
      <c r="D315" s="50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</row>
    <row r="316" spans="1:27" ht="13.2">
      <c r="A316" s="49"/>
      <c r="B316" s="49"/>
      <c r="C316" s="50"/>
      <c r="D316" s="50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</row>
    <row r="317" spans="1:27" ht="13.2">
      <c r="A317" s="49"/>
      <c r="B317" s="49"/>
      <c r="C317" s="50"/>
      <c r="D317" s="50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</row>
    <row r="318" spans="1:27" ht="13.2">
      <c r="A318" s="49"/>
      <c r="B318" s="49"/>
      <c r="C318" s="50"/>
      <c r="D318" s="50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</row>
    <row r="319" spans="1:27" ht="13.2">
      <c r="A319" s="49"/>
      <c r="B319" s="49"/>
      <c r="C319" s="50"/>
      <c r="D319" s="50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</row>
    <row r="320" spans="1:27" ht="13.2">
      <c r="A320" s="49"/>
      <c r="B320" s="49"/>
      <c r="C320" s="50"/>
      <c r="D320" s="50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</row>
    <row r="321" spans="1:27" ht="13.2">
      <c r="A321" s="49"/>
      <c r="B321" s="49"/>
      <c r="C321" s="50"/>
      <c r="D321" s="50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</row>
    <row r="322" spans="1:27" ht="13.2">
      <c r="A322" s="49"/>
      <c r="B322" s="49"/>
      <c r="C322" s="50"/>
      <c r="D322" s="50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</row>
    <row r="323" spans="1:27" ht="13.2">
      <c r="A323" s="49"/>
      <c r="B323" s="49"/>
      <c r="C323" s="50"/>
      <c r="D323" s="50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</row>
    <row r="324" spans="1:27" ht="13.2">
      <c r="A324" s="49"/>
      <c r="B324" s="49"/>
      <c r="C324" s="50"/>
      <c r="D324" s="50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</row>
    <row r="325" spans="1:27" ht="13.2">
      <c r="A325" s="49"/>
      <c r="B325" s="49"/>
      <c r="C325" s="50"/>
      <c r="D325" s="50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</row>
    <row r="326" spans="1:27" ht="13.2">
      <c r="A326" s="49"/>
      <c r="B326" s="49"/>
      <c r="C326" s="50"/>
      <c r="D326" s="50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</row>
    <row r="327" spans="1:27" ht="13.2">
      <c r="A327" s="49"/>
      <c r="B327" s="49"/>
      <c r="C327" s="50"/>
      <c r="D327" s="50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</row>
    <row r="328" spans="1:27" ht="13.2">
      <c r="A328" s="49"/>
      <c r="B328" s="49"/>
      <c r="C328" s="50"/>
      <c r="D328" s="50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</row>
    <row r="329" spans="1:27" ht="13.2">
      <c r="A329" s="49"/>
      <c r="B329" s="49"/>
      <c r="C329" s="50"/>
      <c r="D329" s="50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</row>
    <row r="330" spans="1:27" ht="13.2">
      <c r="A330" s="49"/>
      <c r="B330" s="49"/>
      <c r="C330" s="50"/>
      <c r="D330" s="50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</row>
    <row r="331" spans="1:27" ht="13.2">
      <c r="A331" s="49"/>
      <c r="B331" s="49"/>
      <c r="C331" s="50"/>
      <c r="D331" s="50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</row>
    <row r="332" spans="1:27" ht="13.2">
      <c r="A332" s="49"/>
      <c r="B332" s="49"/>
      <c r="C332" s="50"/>
      <c r="D332" s="50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</row>
    <row r="333" spans="1:27" ht="13.2">
      <c r="A333" s="49"/>
      <c r="B333" s="49"/>
      <c r="C333" s="50"/>
      <c r="D333" s="50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</row>
    <row r="334" spans="1:27" ht="13.2">
      <c r="A334" s="49"/>
      <c r="B334" s="49"/>
      <c r="C334" s="50"/>
      <c r="D334" s="50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</row>
    <row r="335" spans="1:27" ht="13.2">
      <c r="A335" s="49"/>
      <c r="B335" s="49"/>
      <c r="C335" s="50"/>
      <c r="D335" s="50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</row>
    <row r="336" spans="1:27" ht="13.2">
      <c r="A336" s="49"/>
      <c r="B336" s="49"/>
      <c r="C336" s="50"/>
      <c r="D336" s="50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</row>
    <row r="337" spans="1:27" ht="13.2">
      <c r="A337" s="49"/>
      <c r="B337" s="49"/>
      <c r="C337" s="50"/>
      <c r="D337" s="50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</row>
    <row r="338" spans="1:27" ht="13.2">
      <c r="A338" s="49"/>
      <c r="B338" s="49"/>
      <c r="C338" s="50"/>
      <c r="D338" s="50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</row>
    <row r="339" spans="1:27" ht="13.2">
      <c r="A339" s="49"/>
      <c r="B339" s="49"/>
      <c r="C339" s="50"/>
      <c r="D339" s="50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</row>
    <row r="340" spans="1:27" ht="13.2">
      <c r="A340" s="49"/>
      <c r="B340" s="49"/>
      <c r="C340" s="50"/>
      <c r="D340" s="50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</row>
    <row r="341" spans="1:27" ht="13.2">
      <c r="A341" s="49"/>
      <c r="B341" s="49"/>
      <c r="C341" s="50"/>
      <c r="D341" s="50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</row>
    <row r="342" spans="1:27" ht="13.2">
      <c r="A342" s="49"/>
      <c r="B342" s="49"/>
      <c r="C342" s="50"/>
      <c r="D342" s="50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</row>
    <row r="343" spans="1:27" ht="13.2">
      <c r="A343" s="49"/>
      <c r="B343" s="49"/>
      <c r="C343" s="50"/>
      <c r="D343" s="50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</row>
    <row r="344" spans="1:27" ht="13.2">
      <c r="A344" s="49"/>
      <c r="B344" s="49"/>
      <c r="C344" s="50"/>
      <c r="D344" s="50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</row>
    <row r="345" spans="1:27" ht="13.2">
      <c r="A345" s="49"/>
      <c r="B345" s="49"/>
      <c r="C345" s="50"/>
      <c r="D345" s="50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</row>
    <row r="346" spans="1:27" ht="13.2">
      <c r="A346" s="49"/>
      <c r="B346" s="49"/>
      <c r="C346" s="50"/>
      <c r="D346" s="50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</row>
    <row r="347" spans="1:27" ht="13.2">
      <c r="A347" s="49"/>
      <c r="B347" s="49"/>
      <c r="C347" s="50"/>
      <c r="D347" s="50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</row>
    <row r="348" spans="1:27" ht="13.2">
      <c r="A348" s="49"/>
      <c r="B348" s="49"/>
      <c r="C348" s="50"/>
      <c r="D348" s="50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</row>
    <row r="349" spans="1:27" ht="13.2">
      <c r="A349" s="49"/>
      <c r="B349" s="49"/>
      <c r="C349" s="50"/>
      <c r="D349" s="50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</row>
    <row r="350" spans="1:27" ht="13.2">
      <c r="A350" s="49"/>
      <c r="B350" s="49"/>
      <c r="C350" s="50"/>
      <c r="D350" s="50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</row>
    <row r="351" spans="1:27" ht="13.2">
      <c r="A351" s="49"/>
      <c r="B351" s="49"/>
      <c r="C351" s="50"/>
      <c r="D351" s="50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</row>
    <row r="352" spans="1:27" ht="13.2">
      <c r="A352" s="49"/>
      <c r="B352" s="49"/>
      <c r="C352" s="50"/>
      <c r="D352" s="50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</row>
    <row r="353" spans="1:27" ht="13.2">
      <c r="A353" s="49"/>
      <c r="B353" s="49"/>
      <c r="C353" s="50"/>
      <c r="D353" s="50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</row>
    <row r="354" spans="1:27" ht="13.2">
      <c r="A354" s="49"/>
      <c r="B354" s="49"/>
      <c r="C354" s="50"/>
      <c r="D354" s="50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</row>
    <row r="355" spans="1:27" ht="13.2">
      <c r="A355" s="49"/>
      <c r="B355" s="49"/>
      <c r="C355" s="50"/>
      <c r="D355" s="50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</row>
    <row r="356" spans="1:27" ht="13.2">
      <c r="A356" s="49"/>
      <c r="B356" s="49"/>
      <c r="C356" s="50"/>
      <c r="D356" s="50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</row>
    <row r="357" spans="1:27" ht="13.2">
      <c r="A357" s="49"/>
      <c r="B357" s="49"/>
      <c r="C357" s="50"/>
      <c r="D357" s="50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</row>
    <row r="358" spans="1:27" ht="13.2">
      <c r="A358" s="49"/>
      <c r="B358" s="49"/>
      <c r="C358" s="50"/>
      <c r="D358" s="50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</row>
    <row r="359" spans="1:27" ht="13.2">
      <c r="A359" s="49"/>
      <c r="B359" s="49"/>
      <c r="C359" s="50"/>
      <c r="D359" s="50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</row>
    <row r="360" spans="1:27" ht="13.2">
      <c r="A360" s="49"/>
      <c r="B360" s="49"/>
      <c r="C360" s="50"/>
      <c r="D360" s="50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</row>
    <row r="361" spans="1:27" ht="13.2">
      <c r="A361" s="49"/>
      <c r="B361" s="49"/>
      <c r="C361" s="50"/>
      <c r="D361" s="50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</row>
    <row r="362" spans="1:27" ht="13.2">
      <c r="A362" s="49"/>
      <c r="B362" s="49"/>
      <c r="C362" s="50"/>
      <c r="D362" s="50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</row>
    <row r="363" spans="1:27" ht="13.2">
      <c r="A363" s="49"/>
      <c r="B363" s="49"/>
      <c r="C363" s="50"/>
      <c r="D363" s="50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</row>
    <row r="364" spans="1:27" ht="13.2">
      <c r="A364" s="49"/>
      <c r="B364" s="49"/>
      <c r="C364" s="50"/>
      <c r="D364" s="50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</row>
    <row r="365" spans="1:27" ht="13.2">
      <c r="A365" s="49"/>
      <c r="B365" s="49"/>
      <c r="C365" s="50"/>
      <c r="D365" s="50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</row>
    <row r="366" spans="1:27" ht="13.2">
      <c r="A366" s="49"/>
      <c r="B366" s="49"/>
      <c r="C366" s="50"/>
      <c r="D366" s="50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</row>
    <row r="367" spans="1:27" ht="13.2">
      <c r="A367" s="49"/>
      <c r="B367" s="49"/>
      <c r="C367" s="50"/>
      <c r="D367" s="50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</row>
    <row r="368" spans="1:27" ht="13.2">
      <c r="A368" s="49"/>
      <c r="B368" s="49"/>
      <c r="C368" s="50"/>
      <c r="D368" s="50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</row>
    <row r="369" spans="1:27" ht="13.2">
      <c r="A369" s="49"/>
      <c r="B369" s="49"/>
      <c r="C369" s="50"/>
      <c r="D369" s="50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</row>
    <row r="370" spans="1:27" ht="13.2">
      <c r="A370" s="49"/>
      <c r="B370" s="49"/>
      <c r="C370" s="50"/>
      <c r="D370" s="50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</row>
    <row r="371" spans="1:27" ht="13.2">
      <c r="A371" s="49"/>
      <c r="B371" s="49"/>
      <c r="C371" s="50"/>
      <c r="D371" s="50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</row>
    <row r="372" spans="1:27" ht="13.2">
      <c r="A372" s="49"/>
      <c r="B372" s="49"/>
      <c r="C372" s="50"/>
      <c r="D372" s="50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</row>
    <row r="373" spans="1:27" ht="13.2">
      <c r="A373" s="49"/>
      <c r="B373" s="49"/>
      <c r="C373" s="50"/>
      <c r="D373" s="50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</row>
    <row r="374" spans="1:27" ht="13.2">
      <c r="A374" s="49"/>
      <c r="B374" s="49"/>
      <c r="C374" s="50"/>
      <c r="D374" s="50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</row>
    <row r="375" spans="1:27" ht="13.2">
      <c r="A375" s="49"/>
      <c r="B375" s="49"/>
      <c r="C375" s="50"/>
      <c r="D375" s="50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</row>
    <row r="376" spans="1:27" ht="13.2">
      <c r="A376" s="49"/>
      <c r="B376" s="49"/>
      <c r="C376" s="50"/>
      <c r="D376" s="50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</row>
    <row r="377" spans="1:27" ht="13.2">
      <c r="A377" s="49"/>
      <c r="B377" s="49"/>
      <c r="C377" s="50"/>
      <c r="D377" s="50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</row>
    <row r="378" spans="1:27" ht="13.2">
      <c r="A378" s="49"/>
      <c r="B378" s="49"/>
      <c r="C378" s="50"/>
      <c r="D378" s="50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</row>
    <row r="379" spans="1:27" ht="13.2">
      <c r="A379" s="49"/>
      <c r="B379" s="49"/>
      <c r="C379" s="50"/>
      <c r="D379" s="50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</row>
    <row r="380" spans="1:27" ht="13.2">
      <c r="A380" s="49"/>
      <c r="B380" s="49"/>
      <c r="C380" s="50"/>
      <c r="D380" s="50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</row>
    <row r="381" spans="1:27" ht="13.2">
      <c r="A381" s="49"/>
      <c r="B381" s="49"/>
      <c r="C381" s="50"/>
      <c r="D381" s="50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</row>
    <row r="382" spans="1:27" ht="13.2">
      <c r="A382" s="49"/>
      <c r="B382" s="49"/>
      <c r="C382" s="50"/>
      <c r="D382" s="50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</row>
    <row r="383" spans="1:27" ht="13.2">
      <c r="A383" s="49"/>
      <c r="B383" s="49"/>
      <c r="C383" s="50"/>
      <c r="D383" s="50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</row>
    <row r="384" spans="1:27" ht="13.2">
      <c r="A384" s="49"/>
      <c r="B384" s="49"/>
      <c r="C384" s="50"/>
      <c r="D384" s="50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</row>
    <row r="385" spans="1:27" ht="13.2">
      <c r="A385" s="49"/>
      <c r="B385" s="49"/>
      <c r="C385" s="50"/>
      <c r="D385" s="50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</row>
    <row r="386" spans="1:27" ht="13.2">
      <c r="A386" s="49"/>
      <c r="B386" s="49"/>
      <c r="C386" s="50"/>
      <c r="D386" s="50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</row>
    <row r="387" spans="1:27" ht="13.2">
      <c r="A387" s="49"/>
      <c r="B387" s="49"/>
      <c r="C387" s="50"/>
      <c r="D387" s="50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</row>
    <row r="388" spans="1:27" ht="13.2">
      <c r="A388" s="49"/>
      <c r="B388" s="49"/>
      <c r="C388" s="50"/>
      <c r="D388" s="50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</row>
    <row r="389" spans="1:27" ht="13.2">
      <c r="A389" s="49"/>
      <c r="B389" s="49"/>
      <c r="C389" s="50"/>
      <c r="D389" s="50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</row>
    <row r="390" spans="1:27" ht="13.2">
      <c r="A390" s="49"/>
      <c r="B390" s="49"/>
      <c r="C390" s="50"/>
      <c r="D390" s="50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</row>
    <row r="391" spans="1:27" ht="13.2">
      <c r="A391" s="49"/>
      <c r="B391" s="49"/>
      <c r="C391" s="50"/>
      <c r="D391" s="50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</row>
    <row r="392" spans="1:27" ht="13.2">
      <c r="A392" s="49"/>
      <c r="B392" s="49"/>
      <c r="C392" s="50"/>
      <c r="D392" s="50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</row>
    <row r="393" spans="1:27" ht="13.2">
      <c r="A393" s="49"/>
      <c r="B393" s="49"/>
      <c r="C393" s="50"/>
      <c r="D393" s="50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</row>
    <row r="394" spans="1:27" ht="13.2">
      <c r="A394" s="49"/>
      <c r="B394" s="49"/>
      <c r="C394" s="50"/>
      <c r="D394" s="50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</row>
    <row r="395" spans="1:27" ht="13.2">
      <c r="A395" s="49"/>
      <c r="B395" s="49"/>
      <c r="C395" s="50"/>
      <c r="D395" s="50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</row>
    <row r="396" spans="1:27" ht="13.2">
      <c r="A396" s="49"/>
      <c r="B396" s="49"/>
      <c r="C396" s="50"/>
      <c r="D396" s="50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</row>
    <row r="397" spans="1:27" ht="13.2">
      <c r="A397" s="49"/>
      <c r="B397" s="49"/>
      <c r="C397" s="50"/>
      <c r="D397" s="50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</row>
    <row r="398" spans="1:27" ht="13.2">
      <c r="A398" s="49"/>
      <c r="B398" s="49"/>
      <c r="C398" s="50"/>
      <c r="D398" s="50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</row>
    <row r="399" spans="1:27" ht="13.2">
      <c r="A399" s="49"/>
      <c r="B399" s="49"/>
      <c r="C399" s="50"/>
      <c r="D399" s="50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</row>
    <row r="400" spans="1:27" ht="13.2">
      <c r="A400" s="49"/>
      <c r="B400" s="49"/>
      <c r="C400" s="50"/>
      <c r="D400" s="50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</row>
    <row r="401" spans="1:27" ht="13.2">
      <c r="A401" s="49"/>
      <c r="B401" s="49"/>
      <c r="C401" s="50"/>
      <c r="D401" s="50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</row>
    <row r="402" spans="1:27" ht="13.2">
      <c r="A402" s="49"/>
      <c r="B402" s="49"/>
      <c r="C402" s="50"/>
      <c r="D402" s="50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</row>
    <row r="403" spans="1:27" ht="13.2">
      <c r="A403" s="49"/>
      <c r="B403" s="49"/>
      <c r="C403" s="50"/>
      <c r="D403" s="50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</row>
    <row r="404" spans="1:27" ht="13.2">
      <c r="A404" s="49"/>
      <c r="B404" s="49"/>
      <c r="C404" s="50"/>
      <c r="D404" s="50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</row>
    <row r="405" spans="1:27" ht="13.2">
      <c r="A405" s="49"/>
      <c r="B405" s="49"/>
      <c r="C405" s="50"/>
      <c r="D405" s="50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</row>
    <row r="406" spans="1:27" ht="13.2">
      <c r="A406" s="49"/>
      <c r="B406" s="49"/>
      <c r="C406" s="50"/>
      <c r="D406" s="50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</row>
    <row r="407" spans="1:27" ht="13.2">
      <c r="A407" s="49"/>
      <c r="B407" s="49"/>
      <c r="C407" s="50"/>
      <c r="D407" s="50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</row>
    <row r="408" spans="1:27" ht="13.2">
      <c r="A408" s="49"/>
      <c r="B408" s="49"/>
      <c r="C408" s="50"/>
      <c r="D408" s="50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</row>
    <row r="409" spans="1:27" ht="13.2">
      <c r="A409" s="49"/>
      <c r="B409" s="49"/>
      <c r="C409" s="50"/>
      <c r="D409" s="50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</row>
    <row r="410" spans="1:27" ht="13.2">
      <c r="A410" s="49"/>
      <c r="B410" s="49"/>
      <c r="C410" s="50"/>
      <c r="D410" s="50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</row>
    <row r="411" spans="1:27" ht="13.2">
      <c r="A411" s="49"/>
      <c r="B411" s="49"/>
      <c r="C411" s="50"/>
      <c r="D411" s="50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</row>
    <row r="412" spans="1:27" ht="13.2">
      <c r="A412" s="49"/>
      <c r="B412" s="49"/>
      <c r="C412" s="50"/>
      <c r="D412" s="50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</row>
    <row r="413" spans="1:27" ht="13.2">
      <c r="A413" s="49"/>
      <c r="B413" s="49"/>
      <c r="C413" s="50"/>
      <c r="D413" s="50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</row>
    <row r="414" spans="1:27" ht="13.2">
      <c r="A414" s="49"/>
      <c r="B414" s="49"/>
      <c r="C414" s="50"/>
      <c r="D414" s="50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</row>
    <row r="415" spans="1:27" ht="13.2">
      <c r="A415" s="49"/>
      <c r="B415" s="49"/>
      <c r="C415" s="50"/>
      <c r="D415" s="50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</row>
    <row r="416" spans="1:27" ht="13.2">
      <c r="A416" s="49"/>
      <c r="B416" s="49"/>
      <c r="C416" s="50"/>
      <c r="D416" s="50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</row>
    <row r="417" spans="1:27" ht="13.2">
      <c r="A417" s="49"/>
      <c r="B417" s="49"/>
      <c r="C417" s="50"/>
      <c r="D417" s="50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</row>
    <row r="418" spans="1:27" ht="13.2">
      <c r="A418" s="49"/>
      <c r="B418" s="49"/>
      <c r="C418" s="50"/>
      <c r="D418" s="50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</row>
    <row r="419" spans="1:27" ht="13.2">
      <c r="A419" s="49"/>
      <c r="B419" s="49"/>
      <c r="C419" s="50"/>
      <c r="D419" s="50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</row>
    <row r="420" spans="1:27" ht="13.2">
      <c r="A420" s="49"/>
      <c r="B420" s="49"/>
      <c r="C420" s="50"/>
      <c r="D420" s="50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</row>
    <row r="421" spans="1:27" ht="13.2">
      <c r="A421" s="49"/>
      <c r="B421" s="49"/>
      <c r="C421" s="50"/>
      <c r="D421" s="50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</row>
    <row r="422" spans="1:27" ht="13.2">
      <c r="A422" s="49"/>
      <c r="B422" s="49"/>
      <c r="C422" s="50"/>
      <c r="D422" s="50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</row>
    <row r="423" spans="1:27" ht="13.2">
      <c r="A423" s="49"/>
      <c r="B423" s="49"/>
      <c r="C423" s="50"/>
      <c r="D423" s="50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</row>
    <row r="424" spans="1:27" ht="13.2">
      <c r="A424" s="49"/>
      <c r="B424" s="49"/>
      <c r="C424" s="50"/>
      <c r="D424" s="50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</row>
    <row r="425" spans="1:27" ht="13.2">
      <c r="A425" s="49"/>
      <c r="B425" s="49"/>
      <c r="C425" s="50"/>
      <c r="D425" s="50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</row>
    <row r="426" spans="1:27" ht="13.2">
      <c r="A426" s="49"/>
      <c r="B426" s="49"/>
      <c r="C426" s="50"/>
      <c r="D426" s="50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</row>
    <row r="427" spans="1:27" ht="13.2">
      <c r="A427" s="49"/>
      <c r="B427" s="49"/>
      <c r="C427" s="50"/>
      <c r="D427" s="50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</row>
    <row r="428" spans="1:27" ht="13.2">
      <c r="A428" s="49"/>
      <c r="B428" s="49"/>
      <c r="C428" s="50"/>
      <c r="D428" s="50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</row>
    <row r="429" spans="1:27" ht="13.2">
      <c r="A429" s="49"/>
      <c r="B429" s="49"/>
      <c r="C429" s="50"/>
      <c r="D429" s="50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</row>
    <row r="430" spans="1:27" ht="13.2">
      <c r="A430" s="49"/>
      <c r="B430" s="49"/>
      <c r="C430" s="50"/>
      <c r="D430" s="50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</row>
    <row r="431" spans="1:27" ht="13.2">
      <c r="A431" s="49"/>
      <c r="B431" s="49"/>
      <c r="C431" s="50"/>
      <c r="D431" s="50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</row>
    <row r="432" spans="1:27" ht="13.2">
      <c r="A432" s="49"/>
      <c r="B432" s="49"/>
      <c r="C432" s="50"/>
      <c r="D432" s="50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</row>
    <row r="433" spans="1:27" ht="13.2">
      <c r="A433" s="49"/>
      <c r="B433" s="49"/>
      <c r="C433" s="50"/>
      <c r="D433" s="50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</row>
    <row r="434" spans="1:27" ht="13.2">
      <c r="A434" s="49"/>
      <c r="B434" s="49"/>
      <c r="C434" s="50"/>
      <c r="D434" s="50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</row>
    <row r="435" spans="1:27" ht="13.2">
      <c r="A435" s="49"/>
      <c r="B435" s="49"/>
      <c r="C435" s="50"/>
      <c r="D435" s="50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</row>
    <row r="436" spans="1:27" ht="13.2">
      <c r="A436" s="49"/>
      <c r="B436" s="49"/>
      <c r="C436" s="50"/>
      <c r="D436" s="50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</row>
    <row r="437" spans="1:27" ht="13.2">
      <c r="A437" s="49"/>
      <c r="B437" s="49"/>
      <c r="C437" s="50"/>
      <c r="D437" s="50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</row>
    <row r="438" spans="1:27" ht="13.2">
      <c r="A438" s="49"/>
      <c r="B438" s="49"/>
      <c r="C438" s="50"/>
      <c r="D438" s="50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</row>
    <row r="439" spans="1:27" ht="13.2">
      <c r="A439" s="49"/>
      <c r="B439" s="49"/>
      <c r="C439" s="50"/>
      <c r="D439" s="50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</row>
    <row r="440" spans="1:27" ht="13.2">
      <c r="A440" s="49"/>
      <c r="B440" s="49"/>
      <c r="C440" s="50"/>
      <c r="D440" s="50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</row>
    <row r="441" spans="1:27" ht="13.2">
      <c r="A441" s="49"/>
      <c r="B441" s="49"/>
      <c r="C441" s="50"/>
      <c r="D441" s="50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</row>
    <row r="442" spans="1:27" ht="13.2">
      <c r="A442" s="49"/>
      <c r="B442" s="49"/>
      <c r="C442" s="50"/>
      <c r="D442" s="50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</row>
    <row r="443" spans="1:27" ht="13.2">
      <c r="A443" s="49"/>
      <c r="B443" s="49"/>
      <c r="C443" s="50"/>
      <c r="D443" s="50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</row>
    <row r="444" spans="1:27" ht="13.2">
      <c r="A444" s="49"/>
      <c r="B444" s="49"/>
      <c r="C444" s="50"/>
      <c r="D444" s="50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</row>
    <row r="445" spans="1:27" ht="13.2">
      <c r="A445" s="49"/>
      <c r="B445" s="49"/>
      <c r="C445" s="50"/>
      <c r="D445" s="50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</row>
    <row r="446" spans="1:27" ht="13.2">
      <c r="A446" s="49"/>
      <c r="B446" s="49"/>
      <c r="C446" s="50"/>
      <c r="D446" s="50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</row>
    <row r="447" spans="1:27" ht="13.2">
      <c r="A447" s="49"/>
      <c r="B447" s="49"/>
      <c r="C447" s="50"/>
      <c r="D447" s="50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</row>
    <row r="448" spans="1:27" ht="13.2">
      <c r="A448" s="49"/>
      <c r="B448" s="49"/>
      <c r="C448" s="50"/>
      <c r="D448" s="50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</row>
    <row r="449" spans="1:27" ht="13.2">
      <c r="A449" s="49"/>
      <c r="B449" s="49"/>
      <c r="C449" s="50"/>
      <c r="D449" s="50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</row>
    <row r="450" spans="1:27" ht="13.2">
      <c r="A450" s="49"/>
      <c r="B450" s="49"/>
      <c r="C450" s="50"/>
      <c r="D450" s="50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</row>
    <row r="451" spans="1:27" ht="13.2">
      <c r="A451" s="49"/>
      <c r="B451" s="49"/>
      <c r="C451" s="50"/>
      <c r="D451" s="50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</row>
    <row r="452" spans="1:27" ht="13.2">
      <c r="A452" s="49"/>
      <c r="B452" s="49"/>
      <c r="C452" s="50"/>
      <c r="D452" s="50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</row>
    <row r="453" spans="1:27" ht="13.2">
      <c r="A453" s="49"/>
      <c r="B453" s="49"/>
      <c r="C453" s="50"/>
      <c r="D453" s="50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</row>
    <row r="454" spans="1:27" ht="13.2">
      <c r="A454" s="49"/>
      <c r="B454" s="49"/>
      <c r="C454" s="50"/>
      <c r="D454" s="50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</row>
    <row r="455" spans="1:27" ht="13.2">
      <c r="A455" s="49"/>
      <c r="B455" s="49"/>
      <c r="C455" s="50"/>
      <c r="D455" s="50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</row>
    <row r="456" spans="1:27" ht="13.2">
      <c r="A456" s="49"/>
      <c r="B456" s="49"/>
      <c r="C456" s="50"/>
      <c r="D456" s="50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</row>
    <row r="457" spans="1:27" ht="13.2">
      <c r="A457" s="49"/>
      <c r="B457" s="49"/>
      <c r="C457" s="50"/>
      <c r="D457" s="50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</row>
    <row r="458" spans="1:27" ht="13.2">
      <c r="A458" s="49"/>
      <c r="B458" s="49"/>
      <c r="C458" s="50"/>
      <c r="D458" s="50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</row>
    <row r="459" spans="1:27" ht="13.2">
      <c r="A459" s="49"/>
      <c r="B459" s="49"/>
      <c r="C459" s="50"/>
      <c r="D459" s="50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</row>
    <row r="460" spans="1:27" ht="13.2">
      <c r="A460" s="49"/>
      <c r="B460" s="49"/>
      <c r="C460" s="50"/>
      <c r="D460" s="50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</row>
    <row r="461" spans="1:27" ht="13.2">
      <c r="A461" s="49"/>
      <c r="B461" s="49"/>
      <c r="C461" s="50"/>
      <c r="D461" s="50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</row>
    <row r="462" spans="1:27" ht="13.2">
      <c r="A462" s="49"/>
      <c r="B462" s="49"/>
      <c r="C462" s="50"/>
      <c r="D462" s="50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</row>
    <row r="463" spans="1:27" ht="13.2">
      <c r="A463" s="49"/>
      <c r="B463" s="49"/>
      <c r="C463" s="50"/>
      <c r="D463" s="50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</row>
    <row r="464" spans="1:27" ht="13.2">
      <c r="A464" s="49"/>
      <c r="B464" s="49"/>
      <c r="C464" s="50"/>
      <c r="D464" s="50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</row>
    <row r="465" spans="1:27" ht="13.2">
      <c r="A465" s="49"/>
      <c r="B465" s="49"/>
      <c r="C465" s="50"/>
      <c r="D465" s="50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</row>
    <row r="466" spans="1:27" ht="13.2">
      <c r="A466" s="49"/>
      <c r="B466" s="49"/>
      <c r="C466" s="50"/>
      <c r="D466" s="50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</row>
    <row r="467" spans="1:27" ht="13.2">
      <c r="A467" s="49"/>
      <c r="B467" s="49"/>
      <c r="C467" s="50"/>
      <c r="D467" s="50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</row>
    <row r="468" spans="1:27" ht="13.2">
      <c r="A468" s="49"/>
      <c r="B468" s="49"/>
      <c r="C468" s="50"/>
      <c r="D468" s="50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</row>
    <row r="469" spans="1:27" ht="13.2">
      <c r="A469" s="49"/>
      <c r="B469" s="49"/>
      <c r="C469" s="50"/>
      <c r="D469" s="50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</row>
    <row r="470" spans="1:27" ht="13.2">
      <c r="A470" s="49"/>
      <c r="B470" s="49"/>
      <c r="C470" s="50"/>
      <c r="D470" s="50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</row>
    <row r="471" spans="1:27" ht="13.2">
      <c r="A471" s="49"/>
      <c r="B471" s="49"/>
      <c r="C471" s="50"/>
      <c r="D471" s="50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</row>
    <row r="472" spans="1:27" ht="13.2">
      <c r="A472" s="49"/>
      <c r="B472" s="49"/>
      <c r="C472" s="50"/>
      <c r="D472" s="50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</row>
    <row r="473" spans="1:27" ht="13.2">
      <c r="A473" s="49"/>
      <c r="B473" s="49"/>
      <c r="C473" s="50"/>
      <c r="D473" s="50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</row>
    <row r="474" spans="1:27" ht="13.2">
      <c r="A474" s="49"/>
      <c r="B474" s="49"/>
      <c r="C474" s="50"/>
      <c r="D474" s="50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</row>
    <row r="475" spans="1:27" ht="13.2">
      <c r="A475" s="49"/>
      <c r="B475" s="49"/>
      <c r="C475" s="50"/>
      <c r="D475" s="50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</row>
    <row r="476" spans="1:27" ht="13.2">
      <c r="A476" s="49"/>
      <c r="B476" s="49"/>
      <c r="C476" s="50"/>
      <c r="D476" s="50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</row>
    <row r="477" spans="1:27" ht="13.2">
      <c r="A477" s="49"/>
      <c r="B477" s="49"/>
      <c r="C477" s="50"/>
      <c r="D477" s="50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</row>
    <row r="478" spans="1:27" ht="13.2">
      <c r="A478" s="49"/>
      <c r="B478" s="49"/>
      <c r="C478" s="50"/>
      <c r="D478" s="50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</row>
    <row r="479" spans="1:27" ht="13.2">
      <c r="A479" s="49"/>
      <c r="B479" s="49"/>
      <c r="C479" s="50"/>
      <c r="D479" s="50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</row>
    <row r="480" spans="1:27" ht="13.2">
      <c r="A480" s="49"/>
      <c r="B480" s="49"/>
      <c r="C480" s="50"/>
      <c r="D480" s="50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</row>
    <row r="481" spans="1:27" ht="13.2">
      <c r="A481" s="49"/>
      <c r="B481" s="49"/>
      <c r="C481" s="50"/>
      <c r="D481" s="50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</row>
    <row r="482" spans="1:27" ht="13.2">
      <c r="A482" s="49"/>
      <c r="B482" s="49"/>
      <c r="C482" s="50"/>
      <c r="D482" s="50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</row>
    <row r="483" spans="1:27" ht="13.2">
      <c r="A483" s="49"/>
      <c r="B483" s="49"/>
      <c r="C483" s="50"/>
      <c r="D483" s="50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</row>
    <row r="484" spans="1:27" ht="13.2">
      <c r="A484" s="49"/>
      <c r="B484" s="49"/>
      <c r="C484" s="50"/>
      <c r="D484" s="50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</row>
    <row r="485" spans="1:27" ht="13.2">
      <c r="A485" s="49"/>
      <c r="B485" s="49"/>
      <c r="C485" s="50"/>
      <c r="D485" s="50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</row>
    <row r="486" spans="1:27" ht="13.2">
      <c r="A486" s="49"/>
      <c r="B486" s="49"/>
      <c r="C486" s="50"/>
      <c r="D486" s="50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</row>
    <row r="487" spans="1:27" ht="13.2">
      <c r="A487" s="49"/>
      <c r="B487" s="49"/>
      <c r="C487" s="50"/>
      <c r="D487" s="50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</row>
    <row r="488" spans="1:27" ht="13.2">
      <c r="A488" s="49"/>
      <c r="B488" s="49"/>
      <c r="C488" s="50"/>
      <c r="D488" s="50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</row>
    <row r="489" spans="1:27" ht="13.2">
      <c r="A489" s="49"/>
      <c r="B489" s="49"/>
      <c r="C489" s="50"/>
      <c r="D489" s="50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</row>
    <row r="490" spans="1:27" ht="13.2">
      <c r="A490" s="49"/>
      <c r="B490" s="49"/>
      <c r="C490" s="50"/>
      <c r="D490" s="50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</row>
    <row r="491" spans="1:27" ht="13.2">
      <c r="A491" s="49"/>
      <c r="B491" s="49"/>
      <c r="C491" s="50"/>
      <c r="D491" s="50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</row>
    <row r="492" spans="1:27" ht="13.2">
      <c r="A492" s="49"/>
      <c r="B492" s="49"/>
      <c r="C492" s="50"/>
      <c r="D492" s="50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</row>
    <row r="493" spans="1:27" ht="13.2">
      <c r="A493" s="49"/>
      <c r="B493" s="49"/>
      <c r="C493" s="50"/>
      <c r="D493" s="50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</row>
    <row r="494" spans="1:27" ht="13.2">
      <c r="A494" s="49"/>
      <c r="B494" s="49"/>
      <c r="C494" s="50"/>
      <c r="D494" s="50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</row>
    <row r="495" spans="1:27" ht="13.2">
      <c r="A495" s="49"/>
      <c r="B495" s="49"/>
      <c r="C495" s="50"/>
      <c r="D495" s="50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</row>
    <row r="496" spans="1:27" ht="13.2">
      <c r="A496" s="49"/>
      <c r="B496" s="49"/>
      <c r="C496" s="50"/>
      <c r="D496" s="50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</row>
    <row r="497" spans="1:27" ht="13.2">
      <c r="A497" s="49"/>
      <c r="B497" s="49"/>
      <c r="C497" s="50"/>
      <c r="D497" s="50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</row>
    <row r="498" spans="1:27" ht="13.2">
      <c r="A498" s="49"/>
      <c r="B498" s="49"/>
      <c r="C498" s="50"/>
      <c r="D498" s="50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</row>
    <row r="499" spans="1:27" ht="13.2">
      <c r="A499" s="49"/>
      <c r="B499" s="49"/>
      <c r="C499" s="50"/>
      <c r="D499" s="50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</row>
    <row r="500" spans="1:27" ht="13.2">
      <c r="A500" s="49"/>
      <c r="B500" s="49"/>
      <c r="C500" s="50"/>
      <c r="D500" s="50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</row>
    <row r="501" spans="1:27" ht="13.2">
      <c r="A501" s="49"/>
      <c r="B501" s="49"/>
      <c r="C501" s="50"/>
      <c r="D501" s="50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</row>
    <row r="502" spans="1:27" ht="13.2">
      <c r="A502" s="49"/>
      <c r="B502" s="49"/>
      <c r="C502" s="50"/>
      <c r="D502" s="50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</row>
    <row r="503" spans="1:27" ht="13.2">
      <c r="A503" s="49"/>
      <c r="B503" s="49"/>
      <c r="C503" s="50"/>
      <c r="D503" s="50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</row>
    <row r="504" spans="1:27" ht="13.2">
      <c r="A504" s="49"/>
      <c r="B504" s="49"/>
      <c r="C504" s="50"/>
      <c r="D504" s="50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</row>
    <row r="505" spans="1:27" ht="13.2">
      <c r="A505" s="49"/>
      <c r="B505" s="49"/>
      <c r="C505" s="50"/>
      <c r="D505" s="50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</row>
    <row r="506" spans="1:27" ht="13.2">
      <c r="A506" s="49"/>
      <c r="B506" s="49"/>
      <c r="C506" s="50"/>
      <c r="D506" s="50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</row>
    <row r="507" spans="1:27" ht="13.2">
      <c r="A507" s="49"/>
      <c r="B507" s="49"/>
      <c r="C507" s="50"/>
      <c r="D507" s="50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</row>
    <row r="508" spans="1:27" ht="13.2">
      <c r="A508" s="49"/>
      <c r="B508" s="49"/>
      <c r="C508" s="50"/>
      <c r="D508" s="50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</row>
    <row r="509" spans="1:27" ht="13.2">
      <c r="A509" s="49"/>
      <c r="B509" s="49"/>
      <c r="C509" s="50"/>
      <c r="D509" s="50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</row>
    <row r="510" spans="1:27" ht="13.2">
      <c r="A510" s="49"/>
      <c r="B510" s="49"/>
      <c r="C510" s="50"/>
      <c r="D510" s="50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</row>
    <row r="511" spans="1:27" ht="13.2">
      <c r="A511" s="49"/>
      <c r="B511" s="49"/>
      <c r="C511" s="50"/>
      <c r="D511" s="50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</row>
    <row r="512" spans="1:27" ht="13.2">
      <c r="A512" s="49"/>
      <c r="B512" s="49"/>
      <c r="C512" s="50"/>
      <c r="D512" s="50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</row>
    <row r="513" spans="1:27" ht="13.2">
      <c r="A513" s="49"/>
      <c r="B513" s="49"/>
      <c r="C513" s="50"/>
      <c r="D513" s="50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</row>
    <row r="514" spans="1:27" ht="13.2">
      <c r="A514" s="49"/>
      <c r="B514" s="49"/>
      <c r="C514" s="50"/>
      <c r="D514" s="50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</row>
    <row r="515" spans="1:27" ht="13.2">
      <c r="A515" s="49"/>
      <c r="B515" s="49"/>
      <c r="C515" s="50"/>
      <c r="D515" s="50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</row>
    <row r="516" spans="1:27" ht="13.2">
      <c r="A516" s="49"/>
      <c r="B516" s="49"/>
      <c r="C516" s="50"/>
      <c r="D516" s="50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</row>
    <row r="517" spans="1:27" ht="13.2">
      <c r="A517" s="49"/>
      <c r="B517" s="49"/>
      <c r="C517" s="50"/>
      <c r="D517" s="50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</row>
    <row r="518" spans="1:27" ht="13.2">
      <c r="A518" s="49"/>
      <c r="B518" s="49"/>
      <c r="C518" s="50"/>
      <c r="D518" s="50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</row>
    <row r="519" spans="1:27" ht="13.2">
      <c r="A519" s="49"/>
      <c r="B519" s="49"/>
      <c r="C519" s="50"/>
      <c r="D519" s="50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</row>
    <row r="520" spans="1:27" ht="13.2">
      <c r="A520" s="49"/>
      <c r="B520" s="49"/>
      <c r="C520" s="50"/>
      <c r="D520" s="50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</row>
    <row r="521" spans="1:27" ht="13.2">
      <c r="A521" s="49"/>
      <c r="B521" s="49"/>
      <c r="C521" s="50"/>
      <c r="D521" s="50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</row>
    <row r="522" spans="1:27" ht="13.2">
      <c r="A522" s="49"/>
      <c r="B522" s="49"/>
      <c r="C522" s="50"/>
      <c r="D522" s="50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</row>
    <row r="523" spans="1:27" ht="13.2">
      <c r="A523" s="49"/>
      <c r="B523" s="49"/>
      <c r="C523" s="50"/>
      <c r="D523" s="50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</row>
    <row r="524" spans="1:27" ht="13.2">
      <c r="A524" s="49"/>
      <c r="B524" s="49"/>
      <c r="C524" s="50"/>
      <c r="D524" s="50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</row>
    <row r="525" spans="1:27" ht="13.2">
      <c r="A525" s="49"/>
      <c r="B525" s="49"/>
      <c r="C525" s="50"/>
      <c r="D525" s="50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</row>
    <row r="526" spans="1:27" ht="13.2">
      <c r="A526" s="49"/>
      <c r="B526" s="49"/>
      <c r="C526" s="50"/>
      <c r="D526" s="50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</row>
    <row r="527" spans="1:27" ht="13.2">
      <c r="A527" s="49"/>
      <c r="B527" s="49"/>
      <c r="C527" s="50"/>
      <c r="D527" s="50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</row>
    <row r="528" spans="1:27" ht="13.2">
      <c r="A528" s="49"/>
      <c r="B528" s="49"/>
      <c r="C528" s="50"/>
      <c r="D528" s="50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</row>
    <row r="529" spans="1:27" ht="13.2">
      <c r="A529" s="49"/>
      <c r="B529" s="49"/>
      <c r="C529" s="50"/>
      <c r="D529" s="50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</row>
    <row r="530" spans="1:27" ht="13.2">
      <c r="A530" s="49"/>
      <c r="B530" s="49"/>
      <c r="C530" s="50"/>
      <c r="D530" s="50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</row>
    <row r="531" spans="1:27" ht="13.2">
      <c r="A531" s="49"/>
      <c r="B531" s="49"/>
      <c r="C531" s="50"/>
      <c r="D531" s="50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</row>
    <row r="532" spans="1:27" ht="13.2">
      <c r="A532" s="49"/>
      <c r="B532" s="49"/>
      <c r="C532" s="50"/>
      <c r="D532" s="50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</row>
    <row r="533" spans="1:27" ht="13.2">
      <c r="A533" s="49"/>
      <c r="B533" s="49"/>
      <c r="C533" s="50"/>
      <c r="D533" s="50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</row>
    <row r="534" spans="1:27" ht="13.2">
      <c r="A534" s="49"/>
      <c r="B534" s="49"/>
      <c r="C534" s="50"/>
      <c r="D534" s="50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</row>
    <row r="535" spans="1:27" ht="13.2">
      <c r="A535" s="49"/>
      <c r="B535" s="49"/>
      <c r="C535" s="50"/>
      <c r="D535" s="50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</row>
    <row r="536" spans="1:27" ht="13.2">
      <c r="A536" s="49"/>
      <c r="B536" s="49"/>
      <c r="C536" s="50"/>
      <c r="D536" s="50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</row>
    <row r="537" spans="1:27" ht="13.2">
      <c r="A537" s="49"/>
      <c r="B537" s="49"/>
      <c r="C537" s="50"/>
      <c r="D537" s="50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</row>
    <row r="538" spans="1:27" ht="13.2">
      <c r="A538" s="49"/>
      <c r="B538" s="49"/>
      <c r="C538" s="50"/>
      <c r="D538" s="50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</row>
    <row r="539" spans="1:27" ht="13.2">
      <c r="A539" s="49"/>
      <c r="B539" s="49"/>
      <c r="C539" s="50"/>
      <c r="D539" s="50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</row>
    <row r="540" spans="1:27" ht="13.2">
      <c r="A540" s="49"/>
      <c r="B540" s="49"/>
      <c r="C540" s="50"/>
      <c r="D540" s="50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</row>
    <row r="541" spans="1:27" ht="13.2">
      <c r="A541" s="49"/>
      <c r="B541" s="49"/>
      <c r="C541" s="50"/>
      <c r="D541" s="50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</row>
    <row r="542" spans="1:27" ht="13.2">
      <c r="A542" s="49"/>
      <c r="B542" s="49"/>
      <c r="C542" s="50"/>
      <c r="D542" s="50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</row>
    <row r="543" spans="1:27" ht="13.2">
      <c r="A543" s="49"/>
      <c r="B543" s="49"/>
      <c r="C543" s="50"/>
      <c r="D543" s="50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</row>
    <row r="544" spans="1:27" ht="13.2">
      <c r="A544" s="49"/>
      <c r="B544" s="49"/>
      <c r="C544" s="50"/>
      <c r="D544" s="50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</row>
    <row r="545" spans="1:27" ht="13.2">
      <c r="A545" s="49"/>
      <c r="B545" s="49"/>
      <c r="C545" s="50"/>
      <c r="D545" s="50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</row>
    <row r="546" spans="1:27" ht="13.2">
      <c r="A546" s="49"/>
      <c r="B546" s="49"/>
      <c r="C546" s="50"/>
      <c r="D546" s="50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</row>
    <row r="547" spans="1:27" ht="13.2">
      <c r="A547" s="49"/>
      <c r="B547" s="49"/>
      <c r="C547" s="50"/>
      <c r="D547" s="50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</row>
    <row r="548" spans="1:27" ht="13.2">
      <c r="A548" s="49"/>
      <c r="B548" s="49"/>
      <c r="C548" s="50"/>
      <c r="D548" s="50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</row>
    <row r="549" spans="1:27" ht="13.2">
      <c r="A549" s="49"/>
      <c r="B549" s="49"/>
      <c r="C549" s="50"/>
      <c r="D549" s="50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</row>
    <row r="550" spans="1:27" ht="13.2">
      <c r="A550" s="49"/>
      <c r="B550" s="49"/>
      <c r="C550" s="50"/>
      <c r="D550" s="50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</row>
    <row r="551" spans="1:27" ht="13.2">
      <c r="A551" s="49"/>
      <c r="B551" s="49"/>
      <c r="C551" s="50"/>
      <c r="D551" s="50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</row>
    <row r="552" spans="1:27" ht="13.2">
      <c r="A552" s="49"/>
      <c r="B552" s="49"/>
      <c r="C552" s="50"/>
      <c r="D552" s="50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</row>
    <row r="553" spans="1:27" ht="13.2">
      <c r="A553" s="49"/>
      <c r="B553" s="49"/>
      <c r="C553" s="50"/>
      <c r="D553" s="50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</row>
    <row r="554" spans="1:27" ht="13.2">
      <c r="A554" s="49"/>
      <c r="B554" s="49"/>
      <c r="C554" s="50"/>
      <c r="D554" s="50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</row>
    <row r="555" spans="1:27" ht="13.2">
      <c r="A555" s="49"/>
      <c r="B555" s="49"/>
      <c r="C555" s="50"/>
      <c r="D555" s="50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</row>
    <row r="556" spans="1:27" ht="13.2">
      <c r="A556" s="49"/>
      <c r="B556" s="49"/>
      <c r="C556" s="50"/>
      <c r="D556" s="50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1:27" ht="13.2">
      <c r="A557" s="49"/>
      <c r="B557" s="49"/>
      <c r="C557" s="50"/>
      <c r="D557" s="50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1:27" ht="13.2">
      <c r="A558" s="49"/>
      <c r="B558" s="49"/>
      <c r="C558" s="50"/>
      <c r="D558" s="50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1:27" ht="13.2">
      <c r="A559" s="49"/>
      <c r="B559" s="49"/>
      <c r="C559" s="50"/>
      <c r="D559" s="50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</row>
    <row r="560" spans="1:27" ht="13.2">
      <c r="A560" s="49"/>
      <c r="B560" s="49"/>
      <c r="C560" s="50"/>
      <c r="D560" s="50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</row>
    <row r="561" spans="1:27" ht="13.2">
      <c r="A561" s="49"/>
      <c r="B561" s="49"/>
      <c r="C561" s="50"/>
      <c r="D561" s="50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</row>
    <row r="562" spans="1:27" ht="13.2">
      <c r="A562" s="49"/>
      <c r="B562" s="49"/>
      <c r="C562" s="50"/>
      <c r="D562" s="50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</row>
    <row r="563" spans="1:27" ht="13.2">
      <c r="A563" s="49"/>
      <c r="B563" s="49"/>
      <c r="C563" s="50"/>
      <c r="D563" s="50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</row>
    <row r="564" spans="1:27" ht="13.2">
      <c r="A564" s="49"/>
      <c r="B564" s="49"/>
      <c r="C564" s="50"/>
      <c r="D564" s="50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</row>
    <row r="565" spans="1:27" ht="13.2">
      <c r="A565" s="49"/>
      <c r="B565" s="49"/>
      <c r="C565" s="50"/>
      <c r="D565" s="50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</row>
    <row r="566" spans="1:27" ht="13.2">
      <c r="A566" s="49"/>
      <c r="B566" s="49"/>
      <c r="C566" s="50"/>
      <c r="D566" s="50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</row>
    <row r="567" spans="1:27" ht="13.2">
      <c r="A567" s="49"/>
      <c r="B567" s="49"/>
      <c r="C567" s="50"/>
      <c r="D567" s="50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</row>
    <row r="568" spans="1:27" ht="13.2">
      <c r="A568" s="49"/>
      <c r="B568" s="49"/>
      <c r="C568" s="50"/>
      <c r="D568" s="50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</row>
    <row r="569" spans="1:27" ht="13.2">
      <c r="A569" s="49"/>
      <c r="B569" s="49"/>
      <c r="C569" s="50"/>
      <c r="D569" s="50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</row>
    <row r="570" spans="1:27" ht="13.2">
      <c r="A570" s="49"/>
      <c r="B570" s="49"/>
      <c r="C570" s="50"/>
      <c r="D570" s="50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</row>
    <row r="571" spans="1:27" ht="13.2">
      <c r="A571" s="49"/>
      <c r="B571" s="49"/>
      <c r="C571" s="50"/>
      <c r="D571" s="50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</row>
    <row r="572" spans="1:27" ht="13.2">
      <c r="A572" s="49"/>
      <c r="B572" s="49"/>
      <c r="C572" s="50"/>
      <c r="D572" s="50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</row>
    <row r="573" spans="1:27" ht="13.2">
      <c r="A573" s="49"/>
      <c r="B573" s="49"/>
      <c r="C573" s="50"/>
      <c r="D573" s="50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</row>
    <row r="574" spans="1:27" ht="13.2">
      <c r="A574" s="49"/>
      <c r="B574" s="49"/>
      <c r="C574" s="50"/>
      <c r="D574" s="50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</row>
    <row r="575" spans="1:27" ht="13.2">
      <c r="A575" s="49"/>
      <c r="B575" s="49"/>
      <c r="C575" s="50"/>
      <c r="D575" s="50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</row>
    <row r="576" spans="1:27" ht="13.2">
      <c r="A576" s="49"/>
      <c r="B576" s="49"/>
      <c r="C576" s="50"/>
      <c r="D576" s="50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</row>
    <row r="577" spans="1:27" ht="13.2">
      <c r="A577" s="49"/>
      <c r="B577" s="49"/>
      <c r="C577" s="50"/>
      <c r="D577" s="50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</row>
    <row r="578" spans="1:27" ht="13.2">
      <c r="A578" s="49"/>
      <c r="B578" s="49"/>
      <c r="C578" s="50"/>
      <c r="D578" s="50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</row>
    <row r="579" spans="1:27" ht="13.2">
      <c r="A579" s="49"/>
      <c r="B579" s="49"/>
      <c r="C579" s="50"/>
      <c r="D579" s="50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</row>
    <row r="580" spans="1:27" ht="13.2">
      <c r="A580" s="49"/>
      <c r="B580" s="49"/>
      <c r="C580" s="50"/>
      <c r="D580" s="50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</row>
    <row r="581" spans="1:27" ht="13.2">
      <c r="A581" s="49"/>
      <c r="B581" s="49"/>
      <c r="C581" s="50"/>
      <c r="D581" s="50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</row>
    <row r="582" spans="1:27" ht="13.2">
      <c r="A582" s="49"/>
      <c r="B582" s="49"/>
      <c r="C582" s="50"/>
      <c r="D582" s="50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</row>
    <row r="583" spans="1:27" ht="13.2">
      <c r="A583" s="49"/>
      <c r="B583" s="49"/>
      <c r="C583" s="50"/>
      <c r="D583" s="50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</row>
    <row r="584" spans="1:27" ht="13.2">
      <c r="A584" s="49"/>
      <c r="B584" s="49"/>
      <c r="C584" s="50"/>
      <c r="D584" s="50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</row>
    <row r="585" spans="1:27" ht="13.2">
      <c r="A585" s="49"/>
      <c r="B585" s="49"/>
      <c r="C585" s="50"/>
      <c r="D585" s="50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</row>
    <row r="586" spans="1:27" ht="13.2">
      <c r="A586" s="49"/>
      <c r="B586" s="49"/>
      <c r="C586" s="50"/>
      <c r="D586" s="50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</row>
    <row r="587" spans="1:27" ht="13.2">
      <c r="A587" s="49"/>
      <c r="B587" s="49"/>
      <c r="C587" s="50"/>
      <c r="D587" s="50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</row>
    <row r="588" spans="1:27" ht="13.2">
      <c r="A588" s="49"/>
      <c r="B588" s="49"/>
      <c r="C588" s="50"/>
      <c r="D588" s="50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</row>
    <row r="589" spans="1:27" ht="13.2">
      <c r="A589" s="49"/>
      <c r="B589" s="49"/>
      <c r="C589" s="50"/>
      <c r="D589" s="50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</row>
    <row r="590" spans="1:27" ht="13.2">
      <c r="A590" s="49"/>
      <c r="B590" s="49"/>
      <c r="C590" s="50"/>
      <c r="D590" s="50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</row>
    <row r="591" spans="1:27" ht="13.2">
      <c r="A591" s="49"/>
      <c r="B591" s="49"/>
      <c r="C591" s="50"/>
      <c r="D591" s="50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</row>
    <row r="592" spans="1:27" ht="13.2">
      <c r="A592" s="49"/>
      <c r="B592" s="49"/>
      <c r="C592" s="50"/>
      <c r="D592" s="50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</row>
    <row r="593" spans="1:27" ht="13.2">
      <c r="A593" s="49"/>
      <c r="B593" s="49"/>
      <c r="C593" s="50"/>
      <c r="D593" s="50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</row>
    <row r="594" spans="1:27" ht="13.2">
      <c r="A594" s="49"/>
      <c r="B594" s="49"/>
      <c r="C594" s="50"/>
      <c r="D594" s="50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</row>
    <row r="595" spans="1:27" ht="13.2">
      <c r="A595" s="49"/>
      <c r="B595" s="49"/>
      <c r="C595" s="50"/>
      <c r="D595" s="50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</row>
    <row r="596" spans="1:27" ht="13.2">
      <c r="A596" s="49"/>
      <c r="B596" s="49"/>
      <c r="C596" s="50"/>
      <c r="D596" s="50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</row>
    <row r="597" spans="1:27" ht="13.2">
      <c r="A597" s="49"/>
      <c r="B597" s="49"/>
      <c r="C597" s="50"/>
      <c r="D597" s="50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</row>
    <row r="598" spans="1:27" ht="13.2">
      <c r="A598" s="49"/>
      <c r="B598" s="49"/>
      <c r="C598" s="50"/>
      <c r="D598" s="50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</row>
    <row r="599" spans="1:27" ht="13.2">
      <c r="A599" s="49"/>
      <c r="B599" s="49"/>
      <c r="C599" s="50"/>
      <c r="D599" s="50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</row>
    <row r="600" spans="1:27" ht="13.2">
      <c r="A600" s="49"/>
      <c r="B600" s="49"/>
      <c r="C600" s="50"/>
      <c r="D600" s="50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</row>
    <row r="601" spans="1:27" ht="13.2">
      <c r="A601" s="49"/>
      <c r="B601" s="49"/>
      <c r="C601" s="50"/>
      <c r="D601" s="50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</row>
    <row r="602" spans="1:27" ht="13.2">
      <c r="A602" s="49"/>
      <c r="B602" s="49"/>
      <c r="C602" s="50"/>
      <c r="D602" s="50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</row>
    <row r="603" spans="1:27" ht="13.2">
      <c r="A603" s="49"/>
      <c r="B603" s="49"/>
      <c r="C603" s="50"/>
      <c r="D603" s="50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</row>
    <row r="604" spans="1:27" ht="13.2">
      <c r="A604" s="49"/>
      <c r="B604" s="49"/>
      <c r="C604" s="50"/>
      <c r="D604" s="50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</row>
    <row r="605" spans="1:27" ht="13.2">
      <c r="A605" s="49"/>
      <c r="B605" s="49"/>
      <c r="C605" s="50"/>
      <c r="D605" s="50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</row>
    <row r="606" spans="1:27" ht="13.2">
      <c r="A606" s="49"/>
      <c r="B606" s="49"/>
      <c r="C606" s="50"/>
      <c r="D606" s="50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</row>
    <row r="607" spans="1:27" ht="13.2">
      <c r="A607" s="49"/>
      <c r="B607" s="49"/>
      <c r="C607" s="50"/>
      <c r="D607" s="50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</row>
    <row r="608" spans="1:27" ht="13.2">
      <c r="A608" s="49"/>
      <c r="B608" s="49"/>
      <c r="C608" s="50"/>
      <c r="D608" s="50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</row>
    <row r="609" spans="1:27" ht="13.2">
      <c r="A609" s="49"/>
      <c r="B609" s="49"/>
      <c r="C609" s="50"/>
      <c r="D609" s="50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</row>
    <row r="610" spans="1:27" ht="13.2">
      <c r="A610" s="49"/>
      <c r="B610" s="49"/>
      <c r="C610" s="50"/>
      <c r="D610" s="50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</row>
    <row r="611" spans="1:27" ht="13.2">
      <c r="A611" s="49"/>
      <c r="B611" s="49"/>
      <c r="C611" s="50"/>
      <c r="D611" s="50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</row>
    <row r="612" spans="1:27" ht="13.2">
      <c r="A612" s="49"/>
      <c r="B612" s="49"/>
      <c r="C612" s="50"/>
      <c r="D612" s="50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</row>
    <row r="613" spans="1:27" ht="13.2">
      <c r="A613" s="49"/>
      <c r="B613" s="49"/>
      <c r="C613" s="50"/>
      <c r="D613" s="50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</row>
    <row r="614" spans="1:27" ht="13.2">
      <c r="A614" s="49"/>
      <c r="B614" s="49"/>
      <c r="C614" s="50"/>
      <c r="D614" s="50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</row>
    <row r="615" spans="1:27" ht="13.2">
      <c r="A615" s="49"/>
      <c r="B615" s="49"/>
      <c r="C615" s="50"/>
      <c r="D615" s="50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</row>
    <row r="616" spans="1:27" ht="13.2">
      <c r="A616" s="49"/>
      <c r="B616" s="49"/>
      <c r="C616" s="50"/>
      <c r="D616" s="50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</row>
    <row r="617" spans="1:27" ht="13.2">
      <c r="A617" s="49"/>
      <c r="B617" s="49"/>
      <c r="C617" s="50"/>
      <c r="D617" s="50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</row>
    <row r="618" spans="1:27" ht="13.2">
      <c r="A618" s="49"/>
      <c r="B618" s="49"/>
      <c r="C618" s="50"/>
      <c r="D618" s="50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</row>
    <row r="619" spans="1:27" ht="13.2">
      <c r="A619" s="49"/>
      <c r="B619" s="49"/>
      <c r="C619" s="50"/>
      <c r="D619" s="50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</row>
    <row r="620" spans="1:27" ht="13.2">
      <c r="A620" s="49"/>
      <c r="B620" s="49"/>
      <c r="C620" s="50"/>
      <c r="D620" s="50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</row>
    <row r="621" spans="1:27" ht="13.2">
      <c r="A621" s="49"/>
      <c r="B621" s="49"/>
      <c r="C621" s="50"/>
      <c r="D621" s="50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</row>
    <row r="622" spans="1:27" ht="13.2">
      <c r="A622" s="49"/>
      <c r="B622" s="49"/>
      <c r="C622" s="50"/>
      <c r="D622" s="50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</row>
    <row r="623" spans="1:27" ht="13.2">
      <c r="A623" s="49"/>
      <c r="B623" s="49"/>
      <c r="C623" s="50"/>
      <c r="D623" s="50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</row>
    <row r="624" spans="1:27" ht="13.2">
      <c r="A624" s="49"/>
      <c r="B624" s="49"/>
      <c r="C624" s="50"/>
      <c r="D624" s="50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</row>
    <row r="625" spans="1:27" ht="13.2">
      <c r="A625" s="49"/>
      <c r="B625" s="49"/>
      <c r="C625" s="50"/>
      <c r="D625" s="50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</row>
    <row r="626" spans="1:27" ht="13.2">
      <c r="A626" s="49"/>
      <c r="B626" s="49"/>
      <c r="C626" s="50"/>
      <c r="D626" s="50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</row>
    <row r="627" spans="1:27" ht="13.2">
      <c r="A627" s="49"/>
      <c r="B627" s="49"/>
      <c r="C627" s="50"/>
      <c r="D627" s="50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</row>
    <row r="628" spans="1:27" ht="13.2">
      <c r="A628" s="49"/>
      <c r="B628" s="49"/>
      <c r="C628" s="50"/>
      <c r="D628" s="50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</row>
    <row r="629" spans="1:27" ht="13.2">
      <c r="A629" s="49"/>
      <c r="B629" s="49"/>
      <c r="C629" s="50"/>
      <c r="D629" s="50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</row>
    <row r="630" spans="1:27" ht="13.2">
      <c r="A630" s="49"/>
      <c r="B630" s="49"/>
      <c r="C630" s="50"/>
      <c r="D630" s="50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</row>
    <row r="631" spans="1:27" ht="13.2">
      <c r="A631" s="49"/>
      <c r="B631" s="49"/>
      <c r="C631" s="50"/>
      <c r="D631" s="50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</row>
    <row r="632" spans="1:27" ht="13.2">
      <c r="A632" s="49"/>
      <c r="B632" s="49"/>
      <c r="C632" s="50"/>
      <c r="D632" s="50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</row>
    <row r="633" spans="1:27" ht="13.2">
      <c r="A633" s="49"/>
      <c r="B633" s="49"/>
      <c r="C633" s="50"/>
      <c r="D633" s="50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</row>
    <row r="634" spans="1:27" ht="13.2">
      <c r="A634" s="49"/>
      <c r="B634" s="49"/>
      <c r="C634" s="50"/>
      <c r="D634" s="50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</row>
    <row r="635" spans="1:27" ht="13.2">
      <c r="A635" s="49"/>
      <c r="B635" s="49"/>
      <c r="C635" s="50"/>
      <c r="D635" s="50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</row>
    <row r="636" spans="1:27" ht="13.2">
      <c r="A636" s="49"/>
      <c r="B636" s="49"/>
      <c r="C636" s="50"/>
      <c r="D636" s="50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</row>
    <row r="637" spans="1:27" ht="13.2">
      <c r="A637" s="49"/>
      <c r="B637" s="49"/>
      <c r="C637" s="50"/>
      <c r="D637" s="50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</row>
    <row r="638" spans="1:27" ht="13.2">
      <c r="A638" s="49"/>
      <c r="B638" s="49"/>
      <c r="C638" s="50"/>
      <c r="D638" s="50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</row>
    <row r="639" spans="1:27" ht="13.2">
      <c r="A639" s="49"/>
      <c r="B639" s="49"/>
      <c r="C639" s="50"/>
      <c r="D639" s="50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</row>
    <row r="640" spans="1:27" ht="13.2">
      <c r="A640" s="49"/>
      <c r="B640" s="49"/>
      <c r="C640" s="50"/>
      <c r="D640" s="50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</row>
    <row r="641" spans="1:27" ht="13.2">
      <c r="A641" s="49"/>
      <c r="B641" s="49"/>
      <c r="C641" s="50"/>
      <c r="D641" s="50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</row>
    <row r="642" spans="1:27" ht="13.2">
      <c r="A642" s="49"/>
      <c r="B642" s="49"/>
      <c r="C642" s="50"/>
      <c r="D642" s="50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</row>
    <row r="643" spans="1:27" ht="13.2">
      <c r="A643" s="49"/>
      <c r="B643" s="49"/>
      <c r="C643" s="50"/>
      <c r="D643" s="50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</row>
    <row r="644" spans="1:27" ht="13.2">
      <c r="A644" s="49"/>
      <c r="B644" s="49"/>
      <c r="C644" s="50"/>
      <c r="D644" s="50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</row>
    <row r="645" spans="1:27" ht="13.2">
      <c r="A645" s="49"/>
      <c r="B645" s="49"/>
      <c r="C645" s="50"/>
      <c r="D645" s="50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</row>
    <row r="646" spans="1:27" ht="13.2">
      <c r="A646" s="49"/>
      <c r="B646" s="49"/>
      <c r="C646" s="50"/>
      <c r="D646" s="50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</row>
    <row r="647" spans="1:27" ht="13.2">
      <c r="A647" s="49"/>
      <c r="B647" s="49"/>
      <c r="C647" s="50"/>
      <c r="D647" s="50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</row>
    <row r="648" spans="1:27" ht="13.2">
      <c r="A648" s="49"/>
      <c r="B648" s="49"/>
      <c r="C648" s="50"/>
      <c r="D648" s="50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</row>
    <row r="649" spans="1:27" ht="13.2">
      <c r="A649" s="49"/>
      <c r="B649" s="49"/>
      <c r="C649" s="50"/>
      <c r="D649" s="50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</row>
    <row r="650" spans="1:27" ht="13.2">
      <c r="A650" s="49"/>
      <c r="B650" s="49"/>
      <c r="C650" s="50"/>
      <c r="D650" s="50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</row>
    <row r="651" spans="1:27" ht="13.2">
      <c r="A651" s="49"/>
      <c r="B651" s="49"/>
      <c r="C651" s="50"/>
      <c r="D651" s="50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</row>
    <row r="652" spans="1:27" ht="13.2">
      <c r="A652" s="49"/>
      <c r="B652" s="49"/>
      <c r="C652" s="50"/>
      <c r="D652" s="50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</row>
    <row r="653" spans="1:27" ht="13.2">
      <c r="A653" s="49"/>
      <c r="B653" s="49"/>
      <c r="C653" s="50"/>
      <c r="D653" s="50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</row>
    <row r="654" spans="1:27" ht="13.2">
      <c r="A654" s="49"/>
      <c r="B654" s="49"/>
      <c r="C654" s="50"/>
      <c r="D654" s="50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</row>
    <row r="655" spans="1:27" ht="13.2">
      <c r="A655" s="49"/>
      <c r="B655" s="49"/>
      <c r="C655" s="50"/>
      <c r="D655" s="50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</row>
    <row r="656" spans="1:27" ht="13.2">
      <c r="A656" s="49"/>
      <c r="B656" s="49"/>
      <c r="C656" s="50"/>
      <c r="D656" s="50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</row>
    <row r="657" spans="1:27" ht="13.2">
      <c r="A657" s="49"/>
      <c r="B657" s="49"/>
      <c r="C657" s="50"/>
      <c r="D657" s="50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</row>
    <row r="658" spans="1:27" ht="13.2">
      <c r="A658" s="49"/>
      <c r="B658" s="49"/>
      <c r="C658" s="50"/>
      <c r="D658" s="50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</row>
    <row r="659" spans="1:27" ht="13.2">
      <c r="A659" s="49"/>
      <c r="B659" s="49"/>
      <c r="C659" s="50"/>
      <c r="D659" s="50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</row>
    <row r="660" spans="1:27" ht="13.2">
      <c r="A660" s="49"/>
      <c r="B660" s="49"/>
      <c r="C660" s="50"/>
      <c r="D660" s="50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</row>
    <row r="661" spans="1:27" ht="13.2">
      <c r="A661" s="49"/>
      <c r="B661" s="49"/>
      <c r="C661" s="50"/>
      <c r="D661" s="50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</row>
    <row r="662" spans="1:27" ht="13.2">
      <c r="A662" s="49"/>
      <c r="B662" s="49"/>
      <c r="C662" s="50"/>
      <c r="D662" s="50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</row>
    <row r="663" spans="1:27" ht="13.2">
      <c r="A663" s="49"/>
      <c r="B663" s="49"/>
      <c r="C663" s="50"/>
      <c r="D663" s="50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</row>
    <row r="664" spans="1:27" ht="13.2">
      <c r="A664" s="49"/>
      <c r="B664" s="49"/>
      <c r="C664" s="50"/>
      <c r="D664" s="50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</row>
    <row r="665" spans="1:27" ht="13.2">
      <c r="A665" s="49"/>
      <c r="B665" s="49"/>
      <c r="C665" s="50"/>
      <c r="D665" s="50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</row>
    <row r="666" spans="1:27" ht="13.2">
      <c r="A666" s="49"/>
      <c r="B666" s="49"/>
      <c r="C666" s="50"/>
      <c r="D666" s="50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</row>
    <row r="667" spans="1:27" ht="13.2">
      <c r="A667" s="49"/>
      <c r="B667" s="49"/>
      <c r="C667" s="50"/>
      <c r="D667" s="50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</row>
    <row r="668" spans="1:27" ht="13.2">
      <c r="A668" s="49"/>
      <c r="B668" s="49"/>
      <c r="C668" s="50"/>
      <c r="D668" s="50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</row>
    <row r="669" spans="1:27" ht="13.2">
      <c r="A669" s="49"/>
      <c r="B669" s="49"/>
      <c r="C669" s="50"/>
      <c r="D669" s="50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</row>
    <row r="670" spans="1:27" ht="13.2">
      <c r="A670" s="49"/>
      <c r="B670" s="49"/>
      <c r="C670" s="50"/>
      <c r="D670" s="50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</row>
    <row r="671" spans="1:27" ht="13.2">
      <c r="A671" s="49"/>
      <c r="B671" s="49"/>
      <c r="C671" s="50"/>
      <c r="D671" s="50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</row>
    <row r="672" spans="1:27" ht="13.2">
      <c r="A672" s="49"/>
      <c r="B672" s="49"/>
      <c r="C672" s="50"/>
      <c r="D672" s="50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</row>
    <row r="673" spans="1:27" ht="13.2">
      <c r="A673" s="49"/>
      <c r="B673" s="49"/>
      <c r="C673" s="50"/>
      <c r="D673" s="50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</row>
    <row r="674" spans="1:27" ht="13.2">
      <c r="A674" s="49"/>
      <c r="B674" s="49"/>
      <c r="C674" s="50"/>
      <c r="D674" s="50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</row>
    <row r="675" spans="1:27" ht="13.2">
      <c r="A675" s="49"/>
      <c r="B675" s="49"/>
      <c r="C675" s="50"/>
      <c r="D675" s="50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</row>
    <row r="676" spans="1:27" ht="13.2">
      <c r="A676" s="49"/>
      <c r="B676" s="49"/>
      <c r="C676" s="50"/>
      <c r="D676" s="50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</row>
    <row r="677" spans="1:27" ht="13.2">
      <c r="A677" s="49"/>
      <c r="B677" s="49"/>
      <c r="C677" s="50"/>
      <c r="D677" s="50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</row>
    <row r="678" spans="1:27" ht="13.2">
      <c r="A678" s="49"/>
      <c r="B678" s="49"/>
      <c r="C678" s="50"/>
      <c r="D678" s="50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</row>
    <row r="679" spans="1:27" ht="13.2">
      <c r="A679" s="49"/>
      <c r="B679" s="49"/>
      <c r="C679" s="50"/>
      <c r="D679" s="50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</row>
    <row r="680" spans="1:27" ht="13.2">
      <c r="A680" s="49"/>
      <c r="B680" s="49"/>
      <c r="C680" s="50"/>
      <c r="D680" s="50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</row>
    <row r="681" spans="1:27" ht="13.2">
      <c r="A681" s="49"/>
      <c r="B681" s="49"/>
      <c r="C681" s="50"/>
      <c r="D681" s="50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</row>
    <row r="682" spans="1:27" ht="13.2">
      <c r="A682" s="49"/>
      <c r="B682" s="49"/>
      <c r="C682" s="50"/>
      <c r="D682" s="50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</row>
    <row r="683" spans="1:27" ht="13.2">
      <c r="A683" s="49"/>
      <c r="B683" s="49"/>
      <c r="C683" s="50"/>
      <c r="D683" s="50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</row>
    <row r="684" spans="1:27" ht="13.2">
      <c r="A684" s="49"/>
      <c r="B684" s="49"/>
      <c r="C684" s="50"/>
      <c r="D684" s="50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</row>
    <row r="685" spans="1:27" ht="13.2">
      <c r="A685" s="49"/>
      <c r="B685" s="49"/>
      <c r="C685" s="50"/>
      <c r="D685" s="50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</row>
    <row r="686" spans="1:27" ht="13.2">
      <c r="A686" s="49"/>
      <c r="B686" s="49"/>
      <c r="C686" s="50"/>
      <c r="D686" s="50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</row>
    <row r="687" spans="1:27" ht="13.2">
      <c r="A687" s="49"/>
      <c r="B687" s="49"/>
      <c r="C687" s="50"/>
      <c r="D687" s="50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</row>
    <row r="688" spans="1:27" ht="13.2">
      <c r="A688" s="49"/>
      <c r="B688" s="49"/>
      <c r="C688" s="50"/>
      <c r="D688" s="50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</row>
    <row r="689" spans="1:27" ht="13.2">
      <c r="A689" s="49"/>
      <c r="B689" s="49"/>
      <c r="C689" s="50"/>
      <c r="D689" s="50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</row>
    <row r="690" spans="1:27" ht="13.2">
      <c r="A690" s="49"/>
      <c r="B690" s="49"/>
      <c r="C690" s="50"/>
      <c r="D690" s="50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</row>
    <row r="691" spans="1:27" ht="13.2">
      <c r="A691" s="49"/>
      <c r="B691" s="49"/>
      <c r="C691" s="50"/>
      <c r="D691" s="50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</row>
    <row r="692" spans="1:27" ht="13.2">
      <c r="A692" s="49"/>
      <c r="B692" s="49"/>
      <c r="C692" s="50"/>
      <c r="D692" s="50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</row>
    <row r="693" spans="1:27" ht="13.2">
      <c r="A693" s="49"/>
      <c r="B693" s="49"/>
      <c r="C693" s="50"/>
      <c r="D693" s="50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</row>
    <row r="694" spans="1:27" ht="13.2">
      <c r="A694" s="49"/>
      <c r="B694" s="49"/>
      <c r="C694" s="50"/>
      <c r="D694" s="50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</row>
    <row r="695" spans="1:27" ht="13.2">
      <c r="A695" s="49"/>
      <c r="B695" s="49"/>
      <c r="C695" s="50"/>
      <c r="D695" s="50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</row>
    <row r="696" spans="1:27" ht="13.2">
      <c r="A696" s="49"/>
      <c r="B696" s="49"/>
      <c r="C696" s="50"/>
      <c r="D696" s="50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</row>
    <row r="697" spans="1:27" ht="13.2">
      <c r="A697" s="49"/>
      <c r="B697" s="49"/>
      <c r="C697" s="50"/>
      <c r="D697" s="50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</row>
    <row r="698" spans="1:27" ht="13.2">
      <c r="A698" s="49"/>
      <c r="B698" s="49"/>
      <c r="C698" s="50"/>
      <c r="D698" s="50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</row>
    <row r="699" spans="1:27" ht="13.2">
      <c r="A699" s="49"/>
      <c r="B699" s="49"/>
      <c r="C699" s="50"/>
      <c r="D699" s="50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</row>
    <row r="700" spans="1:27" ht="13.2">
      <c r="A700" s="49"/>
      <c r="B700" s="49"/>
      <c r="C700" s="50"/>
      <c r="D700" s="50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</row>
    <row r="701" spans="1:27" ht="13.2">
      <c r="A701" s="49"/>
      <c r="B701" s="49"/>
      <c r="C701" s="50"/>
      <c r="D701" s="50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</row>
    <row r="702" spans="1:27" ht="13.2">
      <c r="A702" s="49"/>
      <c r="B702" s="49"/>
      <c r="C702" s="50"/>
      <c r="D702" s="50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</row>
    <row r="703" spans="1:27" ht="13.2">
      <c r="A703" s="49"/>
      <c r="B703" s="49"/>
      <c r="C703" s="50"/>
      <c r="D703" s="50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</row>
    <row r="704" spans="1:27" ht="13.2">
      <c r="A704" s="49"/>
      <c r="B704" s="49"/>
      <c r="C704" s="50"/>
      <c r="D704" s="50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</row>
    <row r="705" spans="1:27" ht="13.2">
      <c r="A705" s="49"/>
      <c r="B705" s="49"/>
      <c r="C705" s="50"/>
      <c r="D705" s="50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</row>
    <row r="706" spans="1:27" ht="13.2">
      <c r="A706" s="49"/>
      <c r="B706" s="49"/>
      <c r="C706" s="50"/>
      <c r="D706" s="50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</row>
    <row r="707" spans="1:27" ht="13.2">
      <c r="A707" s="49"/>
      <c r="B707" s="49"/>
      <c r="C707" s="50"/>
      <c r="D707" s="50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</row>
    <row r="708" spans="1:27" ht="13.2">
      <c r="A708" s="49"/>
      <c r="B708" s="49"/>
      <c r="C708" s="50"/>
      <c r="D708" s="50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</row>
    <row r="709" spans="1:27" ht="13.2">
      <c r="A709" s="49"/>
      <c r="B709" s="49"/>
      <c r="C709" s="50"/>
      <c r="D709" s="50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</row>
    <row r="710" spans="1:27" ht="13.2">
      <c r="A710" s="49"/>
      <c r="B710" s="49"/>
      <c r="C710" s="50"/>
      <c r="D710" s="50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</row>
    <row r="711" spans="1:27" ht="13.2">
      <c r="A711" s="49"/>
      <c r="B711" s="49"/>
      <c r="C711" s="50"/>
      <c r="D711" s="50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</row>
    <row r="712" spans="1:27" ht="13.2">
      <c r="A712" s="49"/>
      <c r="B712" s="49"/>
      <c r="C712" s="50"/>
      <c r="D712" s="50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</row>
    <row r="713" spans="1:27" ht="13.2">
      <c r="A713" s="49"/>
      <c r="B713" s="49"/>
      <c r="C713" s="50"/>
      <c r="D713" s="50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</row>
    <row r="714" spans="1:27" ht="13.2">
      <c r="A714" s="49"/>
      <c r="B714" s="49"/>
      <c r="C714" s="50"/>
      <c r="D714" s="50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</row>
    <row r="715" spans="1:27" ht="13.2">
      <c r="A715" s="49"/>
      <c r="B715" s="49"/>
      <c r="C715" s="50"/>
      <c r="D715" s="50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</row>
    <row r="716" spans="1:27" ht="13.2">
      <c r="A716" s="49"/>
      <c r="B716" s="49"/>
      <c r="C716" s="50"/>
      <c r="D716" s="50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</row>
    <row r="717" spans="1:27" ht="13.2">
      <c r="A717" s="49"/>
      <c r="B717" s="49"/>
      <c r="C717" s="50"/>
      <c r="D717" s="50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</row>
    <row r="718" spans="1:27" ht="13.2">
      <c r="A718" s="49"/>
      <c r="B718" s="49"/>
      <c r="C718" s="50"/>
      <c r="D718" s="50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</row>
    <row r="719" spans="1:27" ht="13.2">
      <c r="A719" s="49"/>
      <c r="B719" s="49"/>
      <c r="C719" s="50"/>
      <c r="D719" s="50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</row>
    <row r="720" spans="1:27" ht="13.2">
      <c r="A720" s="49"/>
      <c r="B720" s="49"/>
      <c r="C720" s="50"/>
      <c r="D720" s="50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</row>
    <row r="721" spans="1:27" ht="13.2">
      <c r="A721" s="49"/>
      <c r="B721" s="49"/>
      <c r="C721" s="50"/>
      <c r="D721" s="50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</row>
    <row r="722" spans="1:27" ht="13.2">
      <c r="A722" s="49"/>
      <c r="B722" s="49"/>
      <c r="C722" s="50"/>
      <c r="D722" s="50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</row>
    <row r="723" spans="1:27" ht="13.2">
      <c r="A723" s="49"/>
      <c r="B723" s="49"/>
      <c r="C723" s="50"/>
      <c r="D723" s="50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</row>
    <row r="724" spans="1:27" ht="13.2">
      <c r="A724" s="49"/>
      <c r="B724" s="49"/>
      <c r="C724" s="50"/>
      <c r="D724" s="50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</row>
    <row r="725" spans="1:27" ht="13.2">
      <c r="A725" s="49"/>
      <c r="B725" s="49"/>
      <c r="C725" s="50"/>
      <c r="D725" s="50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</row>
    <row r="726" spans="1:27" ht="13.2">
      <c r="A726" s="49"/>
      <c r="B726" s="49"/>
      <c r="C726" s="50"/>
      <c r="D726" s="50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</row>
    <row r="727" spans="1:27" ht="13.2">
      <c r="A727" s="49"/>
      <c r="B727" s="49"/>
      <c r="C727" s="50"/>
      <c r="D727" s="50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</row>
    <row r="728" spans="1:27" ht="13.2">
      <c r="A728" s="49"/>
      <c r="B728" s="49"/>
      <c r="C728" s="50"/>
      <c r="D728" s="50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</row>
    <row r="729" spans="1:27" ht="13.2">
      <c r="A729" s="49"/>
      <c r="B729" s="49"/>
      <c r="C729" s="50"/>
      <c r="D729" s="50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</row>
    <row r="730" spans="1:27" ht="13.2">
      <c r="A730" s="49"/>
      <c r="B730" s="49"/>
      <c r="C730" s="50"/>
      <c r="D730" s="50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</row>
    <row r="731" spans="1:27" ht="13.2">
      <c r="A731" s="49"/>
      <c r="B731" s="49"/>
      <c r="C731" s="50"/>
      <c r="D731" s="50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</row>
    <row r="732" spans="1:27" ht="13.2">
      <c r="A732" s="49"/>
      <c r="B732" s="49"/>
      <c r="C732" s="50"/>
      <c r="D732" s="50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</row>
    <row r="733" spans="1:27" ht="13.2">
      <c r="A733" s="49"/>
      <c r="B733" s="49"/>
      <c r="C733" s="50"/>
      <c r="D733" s="50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</row>
    <row r="734" spans="1:27" ht="13.2">
      <c r="A734" s="49"/>
      <c r="B734" s="49"/>
      <c r="C734" s="50"/>
      <c r="D734" s="50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</row>
    <row r="735" spans="1:27" ht="13.2">
      <c r="A735" s="49"/>
      <c r="B735" s="49"/>
      <c r="C735" s="50"/>
      <c r="D735" s="50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</row>
    <row r="736" spans="1:27" ht="13.2">
      <c r="A736" s="49"/>
      <c r="B736" s="49"/>
      <c r="C736" s="50"/>
      <c r="D736" s="50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</row>
    <row r="737" spans="1:27" ht="13.2">
      <c r="A737" s="49"/>
      <c r="B737" s="49"/>
      <c r="C737" s="50"/>
      <c r="D737" s="50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</row>
    <row r="738" spans="1:27" ht="13.2">
      <c r="A738" s="49"/>
      <c r="B738" s="49"/>
      <c r="C738" s="50"/>
      <c r="D738" s="50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</row>
    <row r="739" spans="1:27" ht="13.2">
      <c r="A739" s="49"/>
      <c r="B739" s="49"/>
      <c r="C739" s="50"/>
      <c r="D739" s="50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</row>
    <row r="740" spans="1:27" ht="13.2">
      <c r="A740" s="49"/>
      <c r="B740" s="49"/>
      <c r="C740" s="50"/>
      <c r="D740" s="50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</row>
    <row r="741" spans="1:27" ht="13.2">
      <c r="A741" s="49"/>
      <c r="B741" s="49"/>
      <c r="C741" s="50"/>
      <c r="D741" s="50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</row>
    <row r="742" spans="1:27" ht="13.2">
      <c r="A742" s="49"/>
      <c r="B742" s="49"/>
      <c r="C742" s="50"/>
      <c r="D742" s="50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</row>
    <row r="743" spans="1:27" ht="13.2">
      <c r="A743" s="49"/>
      <c r="B743" s="49"/>
      <c r="C743" s="50"/>
      <c r="D743" s="50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</row>
    <row r="744" spans="1:27" ht="13.2">
      <c r="A744" s="49"/>
      <c r="B744" s="49"/>
      <c r="C744" s="50"/>
      <c r="D744" s="50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</row>
    <row r="745" spans="1:27" ht="13.2">
      <c r="A745" s="49"/>
      <c r="B745" s="49"/>
      <c r="C745" s="50"/>
      <c r="D745" s="50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</row>
    <row r="746" spans="1:27" ht="13.2">
      <c r="A746" s="49"/>
      <c r="B746" s="49"/>
      <c r="C746" s="50"/>
      <c r="D746" s="50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</row>
    <row r="747" spans="1:27" ht="13.2">
      <c r="A747" s="49"/>
      <c r="B747" s="49"/>
      <c r="C747" s="50"/>
      <c r="D747" s="50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</row>
    <row r="748" spans="1:27" ht="13.2">
      <c r="A748" s="49"/>
      <c r="B748" s="49"/>
      <c r="C748" s="50"/>
      <c r="D748" s="50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</row>
    <row r="749" spans="1:27" ht="13.2">
      <c r="A749" s="49"/>
      <c r="B749" s="49"/>
      <c r="C749" s="50"/>
      <c r="D749" s="50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</row>
    <row r="750" spans="1:27" ht="13.2">
      <c r="A750" s="49"/>
      <c r="B750" s="49"/>
      <c r="C750" s="50"/>
      <c r="D750" s="50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</row>
    <row r="751" spans="1:27" ht="13.2">
      <c r="A751" s="49"/>
      <c r="B751" s="49"/>
      <c r="C751" s="50"/>
      <c r="D751" s="50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</row>
    <row r="752" spans="1:27" ht="13.2">
      <c r="A752" s="49"/>
      <c r="B752" s="49"/>
      <c r="C752" s="50"/>
      <c r="D752" s="50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</row>
    <row r="753" spans="1:27" ht="13.2">
      <c r="A753" s="49"/>
      <c r="B753" s="49"/>
      <c r="C753" s="50"/>
      <c r="D753" s="50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</row>
    <row r="754" spans="1:27" ht="13.2">
      <c r="A754" s="49"/>
      <c r="B754" s="49"/>
      <c r="C754" s="50"/>
      <c r="D754" s="50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</row>
    <row r="755" spans="1:27" ht="13.2">
      <c r="A755" s="49"/>
      <c r="B755" s="49"/>
      <c r="C755" s="50"/>
      <c r="D755" s="50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</row>
    <row r="756" spans="1:27" ht="13.2">
      <c r="A756" s="49"/>
      <c r="B756" s="49"/>
      <c r="C756" s="50"/>
      <c r="D756" s="50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</row>
    <row r="757" spans="1:27" ht="13.2">
      <c r="A757" s="49"/>
      <c r="B757" s="49"/>
      <c r="C757" s="50"/>
      <c r="D757" s="50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</row>
    <row r="758" spans="1:27" ht="13.2">
      <c r="A758" s="49"/>
      <c r="B758" s="49"/>
      <c r="C758" s="50"/>
      <c r="D758" s="50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</row>
    <row r="759" spans="1:27" ht="13.2">
      <c r="A759" s="49"/>
      <c r="B759" s="49"/>
      <c r="C759" s="50"/>
      <c r="D759" s="50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</row>
    <row r="760" spans="1:27" ht="13.2">
      <c r="A760" s="49"/>
      <c r="B760" s="49"/>
      <c r="C760" s="50"/>
      <c r="D760" s="50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</row>
    <row r="761" spans="1:27" ht="13.2">
      <c r="A761" s="49"/>
      <c r="B761" s="49"/>
      <c r="C761" s="50"/>
      <c r="D761" s="50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</row>
    <row r="762" spans="1:27" ht="13.2">
      <c r="A762" s="49"/>
      <c r="B762" s="49"/>
      <c r="C762" s="50"/>
      <c r="D762" s="50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</row>
    <row r="763" spans="1:27" ht="13.2">
      <c r="A763" s="49"/>
      <c r="B763" s="49"/>
      <c r="C763" s="50"/>
      <c r="D763" s="50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</row>
    <row r="764" spans="1:27" ht="13.2">
      <c r="A764" s="49"/>
      <c r="B764" s="49"/>
      <c r="C764" s="50"/>
      <c r="D764" s="50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</row>
    <row r="765" spans="1:27" ht="13.2">
      <c r="A765" s="49"/>
      <c r="B765" s="49"/>
      <c r="C765" s="50"/>
      <c r="D765" s="50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</row>
    <row r="766" spans="1:27" ht="13.2">
      <c r="A766" s="49"/>
      <c r="B766" s="49"/>
      <c r="C766" s="50"/>
      <c r="D766" s="50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</row>
    <row r="767" spans="1:27" ht="13.2">
      <c r="A767" s="49"/>
      <c r="B767" s="49"/>
      <c r="C767" s="50"/>
      <c r="D767" s="50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</row>
    <row r="768" spans="1:27" ht="13.2">
      <c r="A768" s="49"/>
      <c r="B768" s="49"/>
      <c r="C768" s="50"/>
      <c r="D768" s="50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</row>
    <row r="769" spans="1:27" ht="13.2">
      <c r="A769" s="49"/>
      <c r="B769" s="49"/>
      <c r="C769" s="50"/>
      <c r="D769" s="50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</row>
    <row r="770" spans="1:27" ht="13.2">
      <c r="A770" s="49"/>
      <c r="B770" s="49"/>
      <c r="C770" s="50"/>
      <c r="D770" s="50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</row>
    <row r="771" spans="1:27" ht="13.2">
      <c r="A771" s="49"/>
      <c r="B771" s="49"/>
      <c r="C771" s="50"/>
      <c r="D771" s="50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</row>
    <row r="772" spans="1:27" ht="13.2">
      <c r="A772" s="49"/>
      <c r="B772" s="49"/>
      <c r="C772" s="50"/>
      <c r="D772" s="50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</row>
    <row r="773" spans="1:27" ht="13.2">
      <c r="A773" s="49"/>
      <c r="B773" s="49"/>
      <c r="C773" s="50"/>
      <c r="D773" s="50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</row>
    <row r="774" spans="1:27" ht="13.2">
      <c r="A774" s="49"/>
      <c r="B774" s="49"/>
      <c r="C774" s="50"/>
      <c r="D774" s="50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</row>
    <row r="775" spans="1:27" ht="13.2">
      <c r="A775" s="49"/>
      <c r="B775" s="49"/>
      <c r="C775" s="50"/>
      <c r="D775" s="50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</row>
    <row r="776" spans="1:27" ht="13.2">
      <c r="A776" s="49"/>
      <c r="B776" s="49"/>
      <c r="C776" s="50"/>
      <c r="D776" s="50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</row>
    <row r="777" spans="1:27" ht="13.2">
      <c r="A777" s="49"/>
      <c r="B777" s="49"/>
      <c r="C777" s="50"/>
      <c r="D777" s="50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</row>
    <row r="778" spans="1:27" ht="13.2">
      <c r="A778" s="49"/>
      <c r="B778" s="49"/>
      <c r="C778" s="50"/>
      <c r="D778" s="50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</row>
    <row r="779" spans="1:27" ht="13.2">
      <c r="A779" s="49"/>
      <c r="B779" s="49"/>
      <c r="C779" s="50"/>
      <c r="D779" s="50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</row>
    <row r="780" spans="1:27" ht="13.2">
      <c r="A780" s="49"/>
      <c r="B780" s="49"/>
      <c r="C780" s="50"/>
      <c r="D780" s="50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</row>
    <row r="781" spans="1:27" ht="13.2">
      <c r="A781" s="49"/>
      <c r="B781" s="49"/>
      <c r="C781" s="50"/>
      <c r="D781" s="50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</row>
    <row r="782" spans="1:27" ht="13.2">
      <c r="A782" s="49"/>
      <c r="B782" s="49"/>
      <c r="C782" s="50"/>
      <c r="D782" s="50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</row>
    <row r="783" spans="1:27" ht="13.2">
      <c r="A783" s="49"/>
      <c r="B783" s="49"/>
      <c r="C783" s="50"/>
      <c r="D783" s="50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</row>
    <row r="784" spans="1:27" ht="13.2">
      <c r="A784" s="49"/>
      <c r="B784" s="49"/>
      <c r="C784" s="50"/>
      <c r="D784" s="50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</row>
    <row r="785" spans="1:27" ht="13.2">
      <c r="A785" s="49"/>
      <c r="B785" s="49"/>
      <c r="C785" s="50"/>
      <c r="D785" s="50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</row>
    <row r="786" spans="1:27" ht="13.2">
      <c r="A786" s="49"/>
      <c r="B786" s="49"/>
      <c r="C786" s="50"/>
      <c r="D786" s="50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</row>
    <row r="787" spans="1:27" ht="13.2">
      <c r="A787" s="49"/>
      <c r="B787" s="49"/>
      <c r="C787" s="50"/>
      <c r="D787" s="50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</row>
    <row r="788" spans="1:27" ht="13.2">
      <c r="A788" s="49"/>
      <c r="B788" s="49"/>
      <c r="C788" s="50"/>
      <c r="D788" s="50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</row>
    <row r="789" spans="1:27" ht="13.2">
      <c r="A789" s="49"/>
      <c r="B789" s="49"/>
      <c r="C789" s="50"/>
      <c r="D789" s="50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</row>
    <row r="790" spans="1:27" ht="13.2">
      <c r="A790" s="49"/>
      <c r="B790" s="49"/>
      <c r="C790" s="50"/>
      <c r="D790" s="50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</row>
    <row r="791" spans="1:27" ht="13.2">
      <c r="A791" s="49"/>
      <c r="B791" s="49"/>
      <c r="C791" s="50"/>
      <c r="D791" s="50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</row>
    <row r="792" spans="1:27" ht="13.2">
      <c r="A792" s="49"/>
      <c r="B792" s="49"/>
      <c r="C792" s="50"/>
      <c r="D792" s="50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</row>
    <row r="793" spans="1:27" ht="13.2">
      <c r="A793" s="49"/>
      <c r="B793" s="49"/>
      <c r="C793" s="50"/>
      <c r="D793" s="50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</row>
    <row r="794" spans="1:27" ht="13.2">
      <c r="A794" s="49"/>
      <c r="B794" s="49"/>
      <c r="C794" s="50"/>
      <c r="D794" s="50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</row>
    <row r="795" spans="1:27" ht="13.2">
      <c r="A795" s="49"/>
      <c r="B795" s="49"/>
      <c r="C795" s="50"/>
      <c r="D795" s="50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</row>
    <row r="796" spans="1:27" ht="13.2">
      <c r="A796" s="49"/>
      <c r="B796" s="49"/>
      <c r="C796" s="50"/>
      <c r="D796" s="50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</row>
    <row r="797" spans="1:27" ht="13.2">
      <c r="A797" s="49"/>
      <c r="B797" s="49"/>
      <c r="C797" s="50"/>
      <c r="D797" s="50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</row>
    <row r="798" spans="1:27" ht="13.2">
      <c r="A798" s="49"/>
      <c r="B798" s="49"/>
      <c r="C798" s="50"/>
      <c r="D798" s="50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</row>
    <row r="799" spans="1:27" ht="13.2">
      <c r="A799" s="49"/>
      <c r="B799" s="49"/>
      <c r="C799" s="50"/>
      <c r="D799" s="50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</row>
    <row r="800" spans="1:27" ht="13.2">
      <c r="A800" s="49"/>
      <c r="B800" s="49"/>
      <c r="C800" s="50"/>
      <c r="D800" s="50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</row>
    <row r="801" spans="1:27" ht="13.2">
      <c r="A801" s="49"/>
      <c r="B801" s="49"/>
      <c r="C801" s="50"/>
      <c r="D801" s="50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</row>
    <row r="802" spans="1:27" ht="13.2">
      <c r="A802" s="49"/>
      <c r="B802" s="49"/>
      <c r="C802" s="50"/>
      <c r="D802" s="50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</row>
    <row r="803" spans="1:27" ht="13.2">
      <c r="A803" s="49"/>
      <c r="B803" s="49"/>
      <c r="C803" s="50"/>
      <c r="D803" s="50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</row>
    <row r="804" spans="1:27" ht="13.2">
      <c r="A804" s="49"/>
      <c r="B804" s="49"/>
      <c r="C804" s="50"/>
      <c r="D804" s="50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</row>
    <row r="805" spans="1:27" ht="13.2">
      <c r="A805" s="49"/>
      <c r="B805" s="49"/>
      <c r="C805" s="50"/>
      <c r="D805" s="50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</row>
    <row r="806" spans="1:27" ht="13.2">
      <c r="A806" s="49"/>
      <c r="B806" s="49"/>
      <c r="C806" s="50"/>
      <c r="D806" s="50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</row>
    <row r="807" spans="1:27" ht="13.2">
      <c r="A807" s="49"/>
      <c r="B807" s="49"/>
      <c r="C807" s="50"/>
      <c r="D807" s="50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</row>
    <row r="808" spans="1:27" ht="13.2">
      <c r="A808" s="49"/>
      <c r="B808" s="49"/>
      <c r="C808" s="50"/>
      <c r="D808" s="50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</row>
    <row r="809" spans="1:27" ht="13.2">
      <c r="A809" s="49"/>
      <c r="B809" s="49"/>
      <c r="C809" s="50"/>
      <c r="D809" s="50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</row>
    <row r="810" spans="1:27" ht="13.2">
      <c r="A810" s="49"/>
      <c r="B810" s="49"/>
      <c r="C810" s="50"/>
      <c r="D810" s="50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</row>
    <row r="811" spans="1:27" ht="13.2">
      <c r="A811" s="49"/>
      <c r="B811" s="49"/>
      <c r="C811" s="50"/>
      <c r="D811" s="50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</row>
    <row r="812" spans="1:27" ht="13.2">
      <c r="A812" s="49"/>
      <c r="B812" s="49"/>
      <c r="C812" s="50"/>
      <c r="D812" s="50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</row>
    <row r="813" spans="1:27" ht="13.2">
      <c r="A813" s="49"/>
      <c r="B813" s="49"/>
      <c r="C813" s="50"/>
      <c r="D813" s="50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</row>
    <row r="814" spans="1:27" ht="13.2">
      <c r="A814" s="49"/>
      <c r="B814" s="49"/>
      <c r="C814" s="50"/>
      <c r="D814" s="50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</row>
    <row r="815" spans="1:27" ht="13.2">
      <c r="A815" s="49"/>
      <c r="B815" s="49"/>
      <c r="C815" s="50"/>
      <c r="D815" s="50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</row>
    <row r="816" spans="1:27" ht="13.2">
      <c r="A816" s="49"/>
      <c r="B816" s="49"/>
      <c r="C816" s="50"/>
      <c r="D816" s="50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</row>
    <row r="817" spans="1:27" ht="13.2">
      <c r="A817" s="49"/>
      <c r="B817" s="49"/>
      <c r="C817" s="50"/>
      <c r="D817" s="50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</row>
    <row r="818" spans="1:27" ht="13.2">
      <c r="A818" s="49"/>
      <c r="B818" s="49"/>
      <c r="C818" s="50"/>
      <c r="D818" s="50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</row>
    <row r="819" spans="1:27" ht="13.2">
      <c r="A819" s="49"/>
      <c r="B819" s="49"/>
      <c r="C819" s="50"/>
      <c r="D819" s="50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</row>
    <row r="820" spans="1:27" ht="13.2">
      <c r="A820" s="49"/>
      <c r="B820" s="49"/>
      <c r="C820" s="50"/>
      <c r="D820" s="50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</row>
    <row r="821" spans="1:27" ht="13.2">
      <c r="A821" s="49"/>
      <c r="B821" s="49"/>
      <c r="C821" s="50"/>
      <c r="D821" s="50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</row>
    <row r="822" spans="1:27" ht="13.2">
      <c r="A822" s="49"/>
      <c r="B822" s="49"/>
      <c r="C822" s="50"/>
      <c r="D822" s="50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</row>
    <row r="823" spans="1:27" ht="13.2">
      <c r="A823" s="49"/>
      <c r="B823" s="49"/>
      <c r="C823" s="50"/>
      <c r="D823" s="50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</row>
    <row r="824" spans="1:27" ht="13.2">
      <c r="A824" s="49"/>
      <c r="B824" s="49"/>
      <c r="C824" s="50"/>
      <c r="D824" s="50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</row>
    <row r="825" spans="1:27" ht="13.2">
      <c r="A825" s="49"/>
      <c r="B825" s="49"/>
      <c r="C825" s="50"/>
      <c r="D825" s="50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</row>
    <row r="826" spans="1:27" ht="13.2">
      <c r="A826" s="49"/>
      <c r="B826" s="49"/>
      <c r="C826" s="50"/>
      <c r="D826" s="50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</row>
    <row r="827" spans="1:27" ht="13.2">
      <c r="A827" s="49"/>
      <c r="B827" s="49"/>
      <c r="C827" s="50"/>
      <c r="D827" s="50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</row>
    <row r="828" spans="1:27" ht="13.2">
      <c r="A828" s="49"/>
      <c r="B828" s="49"/>
      <c r="C828" s="50"/>
      <c r="D828" s="50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</row>
    <row r="829" spans="1:27" ht="13.2">
      <c r="A829" s="49"/>
      <c r="B829" s="49"/>
      <c r="C829" s="50"/>
      <c r="D829" s="50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</row>
    <row r="830" spans="1:27" ht="13.2">
      <c r="A830" s="49"/>
      <c r="B830" s="49"/>
      <c r="C830" s="50"/>
      <c r="D830" s="50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</row>
    <row r="831" spans="1:27" ht="13.2">
      <c r="A831" s="49"/>
      <c r="B831" s="49"/>
      <c r="C831" s="50"/>
      <c r="D831" s="50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</row>
    <row r="832" spans="1:27" ht="13.2">
      <c r="A832" s="49"/>
      <c r="B832" s="49"/>
      <c r="C832" s="50"/>
      <c r="D832" s="50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</row>
    <row r="833" spans="1:27" ht="13.2">
      <c r="A833" s="49"/>
      <c r="B833" s="49"/>
      <c r="C833" s="50"/>
      <c r="D833" s="50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</row>
    <row r="834" spans="1:27" ht="13.2">
      <c r="A834" s="49"/>
      <c r="B834" s="49"/>
      <c r="C834" s="50"/>
      <c r="D834" s="50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</row>
    <row r="835" spans="1:27" ht="13.2">
      <c r="A835" s="49"/>
      <c r="B835" s="49"/>
      <c r="C835" s="50"/>
      <c r="D835" s="50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</row>
    <row r="836" spans="1:27" ht="13.2">
      <c r="A836" s="49"/>
      <c r="B836" s="49"/>
      <c r="C836" s="50"/>
      <c r="D836" s="50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</row>
    <row r="837" spans="1:27" ht="13.2">
      <c r="A837" s="49"/>
      <c r="B837" s="49"/>
      <c r="C837" s="50"/>
      <c r="D837" s="50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</row>
    <row r="838" spans="1:27" ht="13.2">
      <c r="A838" s="49"/>
      <c r="B838" s="49"/>
      <c r="C838" s="50"/>
      <c r="D838" s="50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</row>
    <row r="839" spans="1:27" ht="13.2">
      <c r="A839" s="49"/>
      <c r="B839" s="49"/>
      <c r="C839" s="50"/>
      <c r="D839" s="50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</row>
    <row r="840" spans="1:27" ht="13.2">
      <c r="A840" s="49"/>
      <c r="B840" s="49"/>
      <c r="C840" s="50"/>
      <c r="D840" s="50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</row>
    <row r="841" spans="1:27" ht="13.2">
      <c r="A841" s="49"/>
      <c r="B841" s="49"/>
      <c r="C841" s="50"/>
      <c r="D841" s="50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</row>
    <row r="842" spans="1:27" ht="13.2">
      <c r="A842" s="49"/>
      <c r="B842" s="49"/>
      <c r="C842" s="50"/>
      <c r="D842" s="50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</row>
    <row r="843" spans="1:27" ht="13.2">
      <c r="A843" s="49"/>
      <c r="B843" s="49"/>
      <c r="C843" s="50"/>
      <c r="D843" s="50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</row>
    <row r="844" spans="1:27" ht="13.2">
      <c r="A844" s="49"/>
      <c r="B844" s="49"/>
      <c r="C844" s="50"/>
      <c r="D844" s="50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</row>
    <row r="845" spans="1:27" ht="13.2">
      <c r="A845" s="49"/>
      <c r="B845" s="49"/>
      <c r="C845" s="50"/>
      <c r="D845" s="50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</row>
    <row r="846" spans="1:27" ht="13.2">
      <c r="A846" s="49"/>
      <c r="B846" s="49"/>
      <c r="C846" s="50"/>
      <c r="D846" s="50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</row>
    <row r="847" spans="1:27" ht="13.2">
      <c r="A847" s="49"/>
      <c r="B847" s="49"/>
      <c r="C847" s="50"/>
      <c r="D847" s="50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</row>
    <row r="848" spans="1:27" ht="13.2">
      <c r="A848" s="49"/>
      <c r="B848" s="49"/>
      <c r="C848" s="50"/>
      <c r="D848" s="50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</row>
    <row r="849" spans="1:27" ht="13.2">
      <c r="A849" s="49"/>
      <c r="B849" s="49"/>
      <c r="C849" s="50"/>
      <c r="D849" s="50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</row>
    <row r="850" spans="1:27" ht="13.2">
      <c r="A850" s="49"/>
      <c r="B850" s="49"/>
      <c r="C850" s="50"/>
      <c r="D850" s="50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</row>
    <row r="851" spans="1:27" ht="13.2">
      <c r="A851" s="49"/>
      <c r="B851" s="49"/>
      <c r="C851" s="50"/>
      <c r="D851" s="50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</row>
    <row r="852" spans="1:27" ht="13.2">
      <c r="A852" s="49"/>
      <c r="B852" s="49"/>
      <c r="C852" s="50"/>
      <c r="D852" s="50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</row>
    <row r="853" spans="1:27" ht="13.2">
      <c r="A853" s="49"/>
      <c r="B853" s="49"/>
      <c r="C853" s="50"/>
      <c r="D853" s="50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</row>
    <row r="854" spans="1:27" ht="13.2">
      <c r="A854" s="49"/>
      <c r="B854" s="49"/>
      <c r="C854" s="50"/>
      <c r="D854" s="50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</row>
    <row r="855" spans="1:27" ht="13.2">
      <c r="A855" s="49"/>
      <c r="B855" s="49"/>
      <c r="C855" s="50"/>
      <c r="D855" s="50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</row>
    <row r="856" spans="1:27" ht="13.2">
      <c r="A856" s="49"/>
      <c r="B856" s="49"/>
      <c r="C856" s="50"/>
      <c r="D856" s="50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</row>
    <row r="857" spans="1:27" ht="13.2">
      <c r="A857" s="49"/>
      <c r="B857" s="49"/>
      <c r="C857" s="50"/>
      <c r="D857" s="50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</row>
    <row r="858" spans="1:27" ht="13.2">
      <c r="A858" s="49"/>
      <c r="B858" s="49"/>
      <c r="C858" s="50"/>
      <c r="D858" s="50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</row>
    <row r="859" spans="1:27" ht="13.2">
      <c r="A859" s="49"/>
      <c r="B859" s="49"/>
      <c r="C859" s="50"/>
      <c r="D859" s="50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</row>
    <row r="860" spans="1:27" ht="13.2">
      <c r="A860" s="49"/>
      <c r="B860" s="49"/>
      <c r="C860" s="50"/>
      <c r="D860" s="50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</row>
    <row r="861" spans="1:27" ht="13.2">
      <c r="A861" s="49"/>
      <c r="B861" s="49"/>
      <c r="C861" s="50"/>
      <c r="D861" s="50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</row>
    <row r="862" spans="1:27" ht="13.2">
      <c r="A862" s="49"/>
      <c r="B862" s="49"/>
      <c r="C862" s="50"/>
      <c r="D862" s="50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</row>
    <row r="863" spans="1:27" ht="13.2">
      <c r="A863" s="49"/>
      <c r="B863" s="49"/>
      <c r="C863" s="50"/>
      <c r="D863" s="50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</row>
    <row r="864" spans="1:27" ht="13.2">
      <c r="A864" s="49"/>
      <c r="B864" s="49"/>
      <c r="C864" s="50"/>
      <c r="D864" s="50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</row>
    <row r="865" spans="1:27" ht="13.2">
      <c r="A865" s="49"/>
      <c r="B865" s="49"/>
      <c r="C865" s="50"/>
      <c r="D865" s="50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</row>
    <row r="866" spans="1:27" ht="13.2">
      <c r="A866" s="49"/>
      <c r="B866" s="49"/>
      <c r="C866" s="50"/>
      <c r="D866" s="50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</row>
    <row r="867" spans="1:27" ht="13.2">
      <c r="A867" s="49"/>
      <c r="B867" s="49"/>
      <c r="C867" s="50"/>
      <c r="D867" s="50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</row>
    <row r="868" spans="1:27" ht="13.2">
      <c r="A868" s="49"/>
      <c r="B868" s="49"/>
      <c r="C868" s="50"/>
      <c r="D868" s="50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</row>
    <row r="869" spans="1:27" ht="13.2">
      <c r="A869" s="49"/>
      <c r="B869" s="49"/>
      <c r="C869" s="50"/>
      <c r="D869" s="50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</row>
    <row r="870" spans="1:27" ht="13.2">
      <c r="A870" s="49"/>
      <c r="B870" s="49"/>
      <c r="C870" s="50"/>
      <c r="D870" s="50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</row>
    <row r="871" spans="1:27" ht="13.2">
      <c r="A871" s="49"/>
      <c r="B871" s="49"/>
      <c r="C871" s="50"/>
      <c r="D871" s="50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</row>
    <row r="872" spans="1:27" ht="13.2">
      <c r="A872" s="49"/>
      <c r="B872" s="49"/>
      <c r="C872" s="50"/>
      <c r="D872" s="50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</row>
    <row r="873" spans="1:27" ht="13.2">
      <c r="A873" s="49"/>
      <c r="B873" s="49"/>
      <c r="C873" s="50"/>
      <c r="D873" s="50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</row>
    <row r="874" spans="1:27" ht="13.2">
      <c r="A874" s="49"/>
      <c r="B874" s="49"/>
      <c r="C874" s="50"/>
      <c r="D874" s="50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</row>
    <row r="875" spans="1:27" ht="13.2">
      <c r="A875" s="49"/>
      <c r="B875" s="49"/>
      <c r="C875" s="50"/>
      <c r="D875" s="50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</row>
    <row r="876" spans="1:27" ht="13.2">
      <c r="A876" s="49"/>
      <c r="B876" s="49"/>
      <c r="C876" s="50"/>
      <c r="D876" s="50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</row>
    <row r="877" spans="1:27" ht="13.2">
      <c r="A877" s="49"/>
      <c r="B877" s="49"/>
      <c r="C877" s="50"/>
      <c r="D877" s="50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</row>
    <row r="878" spans="1:27" ht="13.2">
      <c r="A878" s="49"/>
      <c r="B878" s="49"/>
      <c r="C878" s="50"/>
      <c r="D878" s="50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</row>
    <row r="879" spans="1:27" ht="13.2">
      <c r="A879" s="49"/>
      <c r="B879" s="49"/>
      <c r="C879" s="50"/>
      <c r="D879" s="50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</row>
    <row r="880" spans="1:27" ht="13.2">
      <c r="A880" s="49"/>
      <c r="B880" s="49"/>
      <c r="C880" s="50"/>
      <c r="D880" s="50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</row>
    <row r="881" spans="1:27" ht="13.2">
      <c r="A881" s="49"/>
      <c r="B881" s="49"/>
      <c r="C881" s="50"/>
      <c r="D881" s="50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</row>
    <row r="882" spans="1:27" ht="13.2">
      <c r="A882" s="49"/>
      <c r="B882" s="49"/>
      <c r="C882" s="50"/>
      <c r="D882" s="50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</row>
    <row r="883" spans="1:27" ht="13.2">
      <c r="A883" s="49"/>
      <c r="B883" s="49"/>
      <c r="C883" s="50"/>
      <c r="D883" s="50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</row>
    <row r="884" spans="1:27" ht="13.2">
      <c r="A884" s="49"/>
      <c r="B884" s="49"/>
      <c r="C884" s="50"/>
      <c r="D884" s="50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</row>
    <row r="885" spans="1:27" ht="13.2">
      <c r="A885" s="49"/>
      <c r="B885" s="49"/>
      <c r="C885" s="50"/>
      <c r="D885" s="50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</row>
    <row r="886" spans="1:27" ht="13.2">
      <c r="A886" s="49"/>
      <c r="B886" s="49"/>
      <c r="C886" s="50"/>
      <c r="D886" s="50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</row>
    <row r="887" spans="1:27" ht="13.2">
      <c r="A887" s="49"/>
      <c r="B887" s="49"/>
      <c r="C887" s="50"/>
      <c r="D887" s="50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</row>
    <row r="888" spans="1:27" ht="13.2">
      <c r="A888" s="49"/>
      <c r="B888" s="49"/>
      <c r="C888" s="50"/>
      <c r="D888" s="50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</row>
    <row r="889" spans="1:27" ht="13.2">
      <c r="A889" s="49"/>
      <c r="B889" s="49"/>
      <c r="C889" s="50"/>
      <c r="D889" s="50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</row>
    <row r="890" spans="1:27" ht="13.2">
      <c r="A890" s="49"/>
      <c r="B890" s="49"/>
      <c r="C890" s="50"/>
      <c r="D890" s="50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</row>
    <row r="891" spans="1:27" ht="13.2">
      <c r="A891" s="49"/>
      <c r="B891" s="49"/>
      <c r="C891" s="50"/>
      <c r="D891" s="50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</row>
    <row r="892" spans="1:27" ht="13.2">
      <c r="A892" s="49"/>
      <c r="B892" s="49"/>
      <c r="C892" s="50"/>
      <c r="D892" s="50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</row>
    <row r="893" spans="1:27" ht="13.2">
      <c r="A893" s="49"/>
      <c r="B893" s="49"/>
      <c r="C893" s="50"/>
      <c r="D893" s="50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</row>
    <row r="894" spans="1:27" ht="13.2">
      <c r="A894" s="49"/>
      <c r="B894" s="49"/>
      <c r="C894" s="50"/>
      <c r="D894" s="50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</row>
    <row r="895" spans="1:27" ht="13.2">
      <c r="A895" s="49"/>
      <c r="B895" s="49"/>
      <c r="C895" s="50"/>
      <c r="D895" s="50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</row>
    <row r="896" spans="1:27" ht="13.2">
      <c r="A896" s="49"/>
      <c r="B896" s="49"/>
      <c r="C896" s="50"/>
      <c r="D896" s="50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</row>
    <row r="897" spans="1:27" ht="13.2">
      <c r="A897" s="49"/>
      <c r="B897" s="49"/>
      <c r="C897" s="50"/>
      <c r="D897" s="50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</row>
    <row r="898" spans="1:27" ht="13.2">
      <c r="A898" s="49"/>
      <c r="B898" s="49"/>
      <c r="C898" s="50"/>
      <c r="D898" s="50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</row>
    <row r="899" spans="1:27" ht="13.2">
      <c r="A899" s="49"/>
      <c r="B899" s="49"/>
      <c r="C899" s="50"/>
      <c r="D899" s="50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</row>
    <row r="900" spans="1:27" ht="13.2">
      <c r="A900" s="49"/>
      <c r="B900" s="49"/>
      <c r="C900" s="50"/>
      <c r="D900" s="50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</row>
    <row r="901" spans="1:27" ht="13.2">
      <c r="A901" s="49"/>
      <c r="B901" s="49"/>
      <c r="C901" s="50"/>
      <c r="D901" s="50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</row>
    <row r="902" spans="1:27" ht="13.2">
      <c r="A902" s="49"/>
      <c r="B902" s="49"/>
      <c r="C902" s="50"/>
      <c r="D902" s="50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</row>
    <row r="903" spans="1:27" ht="13.2">
      <c r="A903" s="49"/>
      <c r="B903" s="49"/>
      <c r="C903" s="50"/>
      <c r="D903" s="50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</row>
    <row r="904" spans="1:27" ht="13.2">
      <c r="A904" s="49"/>
      <c r="B904" s="49"/>
      <c r="C904" s="50"/>
      <c r="D904" s="50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</row>
    <row r="905" spans="1:27" ht="13.2">
      <c r="A905" s="49"/>
      <c r="B905" s="49"/>
      <c r="C905" s="50"/>
      <c r="D905" s="50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</row>
    <row r="906" spans="1:27" ht="13.2">
      <c r="A906" s="49"/>
      <c r="B906" s="49"/>
      <c r="C906" s="50"/>
      <c r="D906" s="50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</row>
    <row r="907" spans="1:27" ht="13.2">
      <c r="A907" s="49"/>
      <c r="B907" s="49"/>
      <c r="C907" s="50"/>
      <c r="D907" s="50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</row>
    <row r="908" spans="1:27" ht="13.2">
      <c r="A908" s="49"/>
      <c r="B908" s="49"/>
      <c r="C908" s="50"/>
      <c r="D908" s="50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</row>
    <row r="909" spans="1:27" ht="13.2">
      <c r="A909" s="49"/>
      <c r="B909" s="49"/>
      <c r="C909" s="50"/>
      <c r="D909" s="50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</row>
    <row r="910" spans="1:27" ht="13.2">
      <c r="A910" s="49"/>
      <c r="B910" s="49"/>
      <c r="C910" s="50"/>
      <c r="D910" s="50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</row>
    <row r="911" spans="1:27" ht="13.2">
      <c r="A911" s="49"/>
      <c r="B911" s="49"/>
      <c r="C911" s="50"/>
      <c r="D911" s="50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</row>
    <row r="912" spans="1:27" ht="13.2">
      <c r="A912" s="49"/>
      <c r="B912" s="49"/>
      <c r="C912" s="50"/>
      <c r="D912" s="50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</row>
    <row r="913" spans="1:27" ht="13.2">
      <c r="A913" s="49"/>
      <c r="B913" s="49"/>
      <c r="C913" s="50"/>
      <c r="D913" s="50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</row>
    <row r="914" spans="1:27" ht="13.2">
      <c r="A914" s="49"/>
      <c r="B914" s="49"/>
      <c r="C914" s="50"/>
      <c r="D914" s="50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</row>
    <row r="915" spans="1:27" ht="13.2">
      <c r="A915" s="49"/>
      <c r="B915" s="49"/>
      <c r="C915" s="50"/>
      <c r="D915" s="50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</row>
    <row r="916" spans="1:27" ht="13.2">
      <c r="A916" s="49"/>
      <c r="B916" s="49"/>
      <c r="C916" s="50"/>
      <c r="D916" s="50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</row>
    <row r="917" spans="1:27" ht="13.2">
      <c r="A917" s="49"/>
      <c r="B917" s="49"/>
      <c r="C917" s="50"/>
      <c r="D917" s="50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</row>
    <row r="918" spans="1:27" ht="13.2">
      <c r="A918" s="49"/>
      <c r="B918" s="49"/>
      <c r="C918" s="50"/>
      <c r="D918" s="50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</row>
    <row r="919" spans="1:27" ht="13.2">
      <c r="A919" s="49"/>
      <c r="B919" s="49"/>
      <c r="C919" s="50"/>
      <c r="D919" s="50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</row>
    <row r="920" spans="1:27" ht="13.2">
      <c r="A920" s="49"/>
      <c r="B920" s="49"/>
      <c r="C920" s="50"/>
      <c r="D920" s="50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</row>
    <row r="921" spans="1:27" ht="13.2">
      <c r="A921" s="49"/>
      <c r="B921" s="49"/>
      <c r="C921" s="50"/>
      <c r="D921" s="50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</row>
    <row r="922" spans="1:27" ht="13.2">
      <c r="A922" s="49"/>
      <c r="B922" s="49"/>
      <c r="C922" s="50"/>
      <c r="D922" s="50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</row>
    <row r="923" spans="1:27" ht="13.2">
      <c r="A923" s="49"/>
      <c r="B923" s="49"/>
      <c r="C923" s="50"/>
      <c r="D923" s="50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</row>
    <row r="924" spans="1:27" ht="13.2">
      <c r="A924" s="49"/>
      <c r="B924" s="49"/>
      <c r="C924" s="50"/>
      <c r="D924" s="50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</row>
    <row r="925" spans="1:27" ht="13.2">
      <c r="A925" s="49"/>
      <c r="B925" s="49"/>
      <c r="C925" s="50"/>
      <c r="D925" s="50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</row>
    <row r="926" spans="1:27" ht="13.2">
      <c r="A926" s="49"/>
      <c r="B926" s="49"/>
      <c r="C926" s="50"/>
      <c r="D926" s="50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</row>
    <row r="927" spans="1:27" ht="13.2">
      <c r="A927" s="49"/>
      <c r="B927" s="49"/>
      <c r="C927" s="50"/>
      <c r="D927" s="50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</row>
    <row r="928" spans="1:27" ht="13.2">
      <c r="A928" s="49"/>
      <c r="B928" s="49"/>
      <c r="C928" s="50"/>
      <c r="D928" s="50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</row>
    <row r="929" spans="1:27" ht="13.2">
      <c r="A929" s="49"/>
      <c r="B929" s="49"/>
      <c r="C929" s="50"/>
      <c r="D929" s="50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</row>
    <row r="930" spans="1:27" ht="13.2">
      <c r="A930" s="49"/>
      <c r="B930" s="49"/>
      <c r="C930" s="50"/>
      <c r="D930" s="50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</row>
    <row r="931" spans="1:27" ht="13.2">
      <c r="A931" s="49"/>
      <c r="B931" s="49"/>
      <c r="C931" s="50"/>
      <c r="D931" s="50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</row>
    <row r="932" spans="1:27" ht="13.2">
      <c r="A932" s="49"/>
      <c r="B932" s="49"/>
      <c r="C932" s="50"/>
      <c r="D932" s="50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</row>
    <row r="933" spans="1:27" ht="13.2">
      <c r="A933" s="49"/>
      <c r="B933" s="49"/>
      <c r="C933" s="50"/>
      <c r="D933" s="50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</row>
    <row r="934" spans="1:27" ht="13.2">
      <c r="A934" s="49"/>
      <c r="B934" s="49"/>
      <c r="C934" s="50"/>
      <c r="D934" s="50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</row>
    <row r="935" spans="1:27" ht="13.2">
      <c r="A935" s="49"/>
      <c r="B935" s="49"/>
      <c r="C935" s="50"/>
      <c r="D935" s="50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</row>
    <row r="936" spans="1:27" ht="13.2">
      <c r="A936" s="49"/>
      <c r="B936" s="49"/>
      <c r="C936" s="50"/>
      <c r="D936" s="50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</row>
    <row r="937" spans="1:27" ht="13.2">
      <c r="A937" s="49"/>
      <c r="B937" s="49"/>
      <c r="C937" s="50"/>
      <c r="D937" s="50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</row>
    <row r="938" spans="1:27" ht="13.2">
      <c r="A938" s="49"/>
      <c r="B938" s="49"/>
      <c r="C938" s="50"/>
      <c r="D938" s="50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</row>
    <row r="939" spans="1:27" ht="13.2">
      <c r="A939" s="49"/>
      <c r="B939" s="49"/>
      <c r="C939" s="50"/>
      <c r="D939" s="50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</row>
    <row r="940" spans="1:27" ht="13.2">
      <c r="A940" s="49"/>
      <c r="B940" s="49"/>
      <c r="C940" s="50"/>
      <c r="D940" s="50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</row>
    <row r="941" spans="1:27" ht="13.2">
      <c r="A941" s="49"/>
      <c r="B941" s="49"/>
      <c r="C941" s="50"/>
      <c r="D941" s="50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</row>
    <row r="942" spans="1:27" ht="13.2">
      <c r="A942" s="49"/>
      <c r="B942" s="49"/>
      <c r="C942" s="50"/>
      <c r="D942" s="50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</row>
    <row r="943" spans="1:27" ht="13.2">
      <c r="A943" s="49"/>
      <c r="B943" s="49"/>
      <c r="C943" s="50"/>
      <c r="D943" s="50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</row>
    <row r="944" spans="1:27" ht="13.2">
      <c r="A944" s="49"/>
      <c r="B944" s="49"/>
      <c r="C944" s="50"/>
      <c r="D944" s="50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</row>
    <row r="945" spans="1:27" ht="13.2">
      <c r="A945" s="49"/>
      <c r="B945" s="49"/>
      <c r="C945" s="50"/>
      <c r="D945" s="50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</row>
    <row r="946" spans="1:27" ht="13.2">
      <c r="A946" s="49"/>
      <c r="B946" s="49"/>
      <c r="C946" s="50"/>
      <c r="D946" s="50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</row>
    <row r="947" spans="1:27" ht="13.2">
      <c r="A947" s="49"/>
      <c r="B947" s="49"/>
      <c r="C947" s="50"/>
      <c r="D947" s="50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</row>
    <row r="948" spans="1:27" ht="13.2">
      <c r="A948" s="49"/>
      <c r="B948" s="49"/>
      <c r="C948" s="50"/>
      <c r="D948" s="50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</row>
    <row r="949" spans="1:27" ht="13.2">
      <c r="A949" s="49"/>
      <c r="B949" s="49"/>
      <c r="C949" s="50"/>
      <c r="D949" s="50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</row>
    <row r="950" spans="1:27" ht="13.2">
      <c r="A950" s="49"/>
      <c r="B950" s="49"/>
      <c r="C950" s="50"/>
      <c r="D950" s="50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</row>
    <row r="951" spans="1:27" ht="13.2">
      <c r="A951" s="49"/>
      <c r="B951" s="49"/>
      <c r="C951" s="50"/>
      <c r="D951" s="50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</row>
    <row r="952" spans="1:27" ht="13.2">
      <c r="A952" s="49"/>
      <c r="B952" s="49"/>
      <c r="C952" s="50"/>
      <c r="D952" s="50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</row>
    <row r="953" spans="1:27" ht="13.2">
      <c r="A953" s="49"/>
      <c r="B953" s="49"/>
      <c r="C953" s="50"/>
      <c r="D953" s="50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</row>
    <row r="954" spans="1:27" ht="13.2">
      <c r="A954" s="49"/>
      <c r="B954" s="49"/>
      <c r="C954" s="50"/>
      <c r="D954" s="50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</row>
    <row r="955" spans="1:27" ht="13.2">
      <c r="A955" s="49"/>
      <c r="B955" s="49"/>
      <c r="C955" s="50"/>
      <c r="D955" s="50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</row>
    <row r="956" spans="1:27" ht="13.2">
      <c r="A956" s="49"/>
      <c r="B956" s="49"/>
      <c r="C956" s="50"/>
      <c r="D956" s="50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</row>
    <row r="957" spans="1:27" ht="13.2">
      <c r="A957" s="49"/>
      <c r="B957" s="49"/>
      <c r="C957" s="50"/>
      <c r="D957" s="50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</row>
    <row r="958" spans="1:27" ht="13.2">
      <c r="A958" s="49"/>
      <c r="B958" s="49"/>
      <c r="C958" s="50"/>
      <c r="D958" s="50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50"/>
      <c r="R958" s="50"/>
      <c r="S958" s="98"/>
      <c r="T958" s="98"/>
      <c r="U958" s="98"/>
      <c r="V958" s="98"/>
      <c r="W958" s="98"/>
      <c r="X958" s="98"/>
      <c r="Y958" s="98"/>
      <c r="Z958" s="98"/>
      <c r="AA958" s="98"/>
    </row>
    <row r="959" spans="1:27" ht="13.2">
      <c r="A959" s="49"/>
      <c r="B959" s="49"/>
      <c r="C959" s="50"/>
      <c r="D959" s="50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50"/>
      <c r="R959" s="50"/>
      <c r="S959" s="98"/>
      <c r="T959" s="98"/>
      <c r="U959" s="98"/>
      <c r="V959" s="98"/>
      <c r="W959" s="98"/>
      <c r="X959" s="98"/>
      <c r="Y959" s="98"/>
      <c r="Z959" s="98"/>
      <c r="AA959" s="98"/>
    </row>
  </sheetData>
  <mergeCells count="168">
    <mergeCell ref="B4:B5"/>
    <mergeCell ref="C4:C5"/>
    <mergeCell ref="A2:A3"/>
    <mergeCell ref="B2:B3"/>
    <mergeCell ref="C2:C3"/>
    <mergeCell ref="D2:D3"/>
    <mergeCell ref="A4:A5"/>
    <mergeCell ref="D4:D5"/>
    <mergeCell ref="C22:C23"/>
    <mergeCell ref="D22:D23"/>
    <mergeCell ref="A20:A21"/>
    <mergeCell ref="B20:B21"/>
    <mergeCell ref="C20:C21"/>
    <mergeCell ref="D20:D21"/>
    <mergeCell ref="C16:C17"/>
    <mergeCell ref="D16:D17"/>
    <mergeCell ref="C18:C19"/>
    <mergeCell ref="D18:D19"/>
    <mergeCell ref="A16:A17"/>
    <mergeCell ref="B16:B17"/>
    <mergeCell ref="A18:A19"/>
    <mergeCell ref="B18:B19"/>
    <mergeCell ref="A6:A7"/>
    <mergeCell ref="B6:B7"/>
    <mergeCell ref="C6:C7"/>
    <mergeCell ref="D6:D7"/>
    <mergeCell ref="A8:A9"/>
    <mergeCell ref="B8:B9"/>
    <mergeCell ref="A10:A11"/>
    <mergeCell ref="B10:B11"/>
    <mergeCell ref="A12:A13"/>
    <mergeCell ref="B12:B13"/>
    <mergeCell ref="A14:A15"/>
    <mergeCell ref="B14:B15"/>
    <mergeCell ref="C14:C15"/>
    <mergeCell ref="D14:D15"/>
    <mergeCell ref="A22:A23"/>
    <mergeCell ref="B22:B23"/>
    <mergeCell ref="C8:C9"/>
    <mergeCell ref="D8:D9"/>
    <mergeCell ref="C10:C11"/>
    <mergeCell ref="D10:D11"/>
    <mergeCell ref="C12:C13"/>
    <mergeCell ref="D12:D13"/>
    <mergeCell ref="A24:A25"/>
    <mergeCell ref="B24:B25"/>
    <mergeCell ref="C24:C25"/>
    <mergeCell ref="D24:D25"/>
    <mergeCell ref="A26:A27"/>
    <mergeCell ref="D26:D27"/>
    <mergeCell ref="C38:C39"/>
    <mergeCell ref="D38:D39"/>
    <mergeCell ref="A36:A37"/>
    <mergeCell ref="B36:B37"/>
    <mergeCell ref="C36:C37"/>
    <mergeCell ref="D36:D37"/>
    <mergeCell ref="C32:C33"/>
    <mergeCell ref="D32:D33"/>
    <mergeCell ref="C34:C35"/>
    <mergeCell ref="D34:D35"/>
    <mergeCell ref="A32:A33"/>
    <mergeCell ref="B32:B33"/>
    <mergeCell ref="A34:A35"/>
    <mergeCell ref="B34:B35"/>
    <mergeCell ref="C30:C31"/>
    <mergeCell ref="D30:D31"/>
    <mergeCell ref="A28:A29"/>
    <mergeCell ref="B28:B29"/>
    <mergeCell ref="C28:C29"/>
    <mergeCell ref="D28:D29"/>
    <mergeCell ref="A30:A31"/>
    <mergeCell ref="B30:B31"/>
    <mergeCell ref="B26:B27"/>
    <mergeCell ref="C26:C27"/>
    <mergeCell ref="A76:A77"/>
    <mergeCell ref="B76:B77"/>
    <mergeCell ref="A78:A79"/>
    <mergeCell ref="B78:B79"/>
    <mergeCell ref="C78:C79"/>
    <mergeCell ref="D78:D79"/>
    <mergeCell ref="C76:C77"/>
    <mergeCell ref="D76:D77"/>
    <mergeCell ref="A38:A39"/>
    <mergeCell ref="B38:B39"/>
    <mergeCell ref="A40:A41"/>
    <mergeCell ref="B40:B41"/>
    <mergeCell ref="C40:C41"/>
    <mergeCell ref="D40:D41"/>
    <mergeCell ref="A42:A43"/>
    <mergeCell ref="B42:B43"/>
    <mergeCell ref="C42:C43"/>
    <mergeCell ref="D42:D43"/>
    <mergeCell ref="A44:A45"/>
    <mergeCell ref="D44:D45"/>
    <mergeCell ref="C54:C55"/>
    <mergeCell ref="D54:D55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A50:A51"/>
    <mergeCell ref="B50:B51"/>
    <mergeCell ref="B44:B45"/>
    <mergeCell ref="C44:C45"/>
    <mergeCell ref="A54:A55"/>
    <mergeCell ref="B54:B55"/>
    <mergeCell ref="A56:A57"/>
    <mergeCell ref="B56:B57"/>
    <mergeCell ref="C56:C57"/>
    <mergeCell ref="D56:D57"/>
    <mergeCell ref="C48:C49"/>
    <mergeCell ref="D48:D49"/>
    <mergeCell ref="C50:C51"/>
    <mergeCell ref="D50:D51"/>
    <mergeCell ref="B60:B61"/>
    <mergeCell ref="C60:C61"/>
    <mergeCell ref="A58:A59"/>
    <mergeCell ref="B58:B59"/>
    <mergeCell ref="C58:C59"/>
    <mergeCell ref="D58:D59"/>
    <mergeCell ref="A60:A61"/>
    <mergeCell ref="D60:D61"/>
    <mergeCell ref="A74:A75"/>
    <mergeCell ref="B74:B75"/>
    <mergeCell ref="C74:C75"/>
    <mergeCell ref="D74:D75"/>
    <mergeCell ref="C68:C69"/>
    <mergeCell ref="D68:D69"/>
    <mergeCell ref="C70:C71"/>
    <mergeCell ref="D70:D71"/>
    <mergeCell ref="C72:C73"/>
    <mergeCell ref="D72:D73"/>
    <mergeCell ref="A68:A69"/>
    <mergeCell ref="B68:B69"/>
    <mergeCell ref="A70:A71"/>
    <mergeCell ref="B70:B71"/>
    <mergeCell ref="A72:A73"/>
    <mergeCell ref="B72:B73"/>
    <mergeCell ref="A66:A67"/>
    <mergeCell ref="B66:B67"/>
    <mergeCell ref="C66:C67"/>
    <mergeCell ref="D66:D67"/>
    <mergeCell ref="C64:C65"/>
    <mergeCell ref="D64:D65"/>
    <mergeCell ref="A62:A63"/>
    <mergeCell ref="B62:B63"/>
    <mergeCell ref="C62:C63"/>
    <mergeCell ref="D62:D63"/>
    <mergeCell ref="A64:A65"/>
    <mergeCell ref="B64:B65"/>
    <mergeCell ref="D84:D85"/>
    <mergeCell ref="A82:A83"/>
    <mergeCell ref="B82:B83"/>
    <mergeCell ref="C82:C83"/>
    <mergeCell ref="D82:D83"/>
    <mergeCell ref="A84:A85"/>
    <mergeCell ref="B84:B85"/>
    <mergeCell ref="C84:C85"/>
    <mergeCell ref="B80:B81"/>
    <mergeCell ref="C80:C81"/>
    <mergeCell ref="A80:A81"/>
    <mergeCell ref="D80:D81"/>
  </mergeCells>
  <phoneticPr fontId="18" type="noConversion"/>
  <conditionalFormatting sqref="A1:AA1">
    <cfRule type="notContainsBlanks" dxfId="0" priority="1">
      <formula>LEN(TRIM(A1))&gt;0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表１. 各館(含分館)參觀統計</vt:lpstr>
      <vt:lpstr>表２. 各項展覽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洪文珍</dc:creator>
  <cp:lastModifiedBy>洪文珍</cp:lastModifiedBy>
  <dcterms:created xsi:type="dcterms:W3CDTF">2023-12-01T10:08:34Z</dcterms:created>
  <dcterms:modified xsi:type="dcterms:W3CDTF">2023-12-01T10:08:34Z</dcterms:modified>
</cp:coreProperties>
</file>