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A95DAFA3-96B6-47BD-B5F3-9E38D4EE2016}" xr6:coauthVersionLast="47" xr6:coauthVersionMax="47" xr10:uidLastSave="{00000000-0000-0000-0000-000000000000}"/>
  <bookViews>
    <workbookView xWindow="-120" yWindow="-120" windowWidth="21840" windowHeight="13140" xr2:uid="{31A8A75C-58DE-408C-8CC3-A0DE3FF5B29B}"/>
  </bookViews>
  <sheets>
    <sheet name="1-4季" sheetId="1" r:id="rId1"/>
    <sheet name="主計1-4" sheetId="2" r:id="rId2"/>
  </sheets>
  <calcPr calcId="191029" fullCalcOnLoad="1" iterateDelta="1E-4"/>
</workbook>
</file>

<file path=xl/calcChain.xml><?xml version="1.0" encoding="utf-8"?>
<calcChain xmlns="http://schemas.openxmlformats.org/spreadsheetml/2006/main">
  <c r="I67" i="2" l="1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29" i="2"/>
  <c r="I28" i="2"/>
  <c r="I27" i="2"/>
  <c r="I26" i="2"/>
  <c r="K10" i="2"/>
  <c r="J10" i="2"/>
  <c r="I10" i="2"/>
  <c r="H10" i="2"/>
  <c r="G10" i="2"/>
  <c r="F10" i="2"/>
  <c r="D47" i="1"/>
</calcChain>
</file>

<file path=xl/sharedStrings.xml><?xml version="1.0" encoding="utf-8"?>
<sst xmlns="http://schemas.openxmlformats.org/spreadsheetml/2006/main" count="412" uniqueCount="123">
  <si>
    <t>文化部及所屬公款補助團體、個人情形季報表</t>
  </si>
  <si>
    <t>國立臺灣工藝研究發展中心</t>
  </si>
  <si>
    <t>104年度(第 1-4 季)</t>
  </si>
  <si>
    <t>補助單位</t>
  </si>
  <si>
    <t>補助事項或用途</t>
  </si>
  <si>
    <t>撥款金額</t>
  </si>
  <si>
    <t>補助預算計畫名稱</t>
  </si>
  <si>
    <t>無垢茶活茶書印製計畫</t>
  </si>
  <si>
    <t>無垢舞蹈劇場</t>
  </si>
  <si>
    <t>工藝研究發展中心業務</t>
  </si>
  <si>
    <t>第十屆大陸海峽工藝品博覽會參展</t>
  </si>
  <si>
    <t>臺灣工藝之家協會</t>
  </si>
  <si>
    <t>台灣國際茶文化創意與科技論壇補助款</t>
  </si>
  <si>
    <t>工藝教學體驗暨裝置藝術展補助款</t>
  </si>
  <si>
    <t>南投縣草屯鎮草鞋墩鄉土文教協會</t>
  </si>
  <si>
    <t>泰國國際工藝創新展補助款</t>
  </si>
  <si>
    <t>凌晨工作室</t>
  </si>
  <si>
    <t>天晴設計發行有限公司</t>
  </si>
  <si>
    <t>財團法人水源地文教基金會</t>
  </si>
  <si>
    <t>巷弄國際股份有限公司</t>
  </si>
  <si>
    <t>寶象陶瓷藝術坊</t>
  </si>
  <si>
    <t>鏨品文創有限公司</t>
  </si>
  <si>
    <t>吉力科技研發股份有限公司</t>
  </si>
  <si>
    <t>大品牌形塑-臺灣美食展-食之器</t>
  </si>
  <si>
    <t>財團法人台灣觀光協會</t>
  </si>
  <si>
    <t>社區及地域特色工藝扶植計畫</t>
  </si>
  <si>
    <t>新北市三峽區三角湧文化協進會</t>
  </si>
  <si>
    <t>新竹縣柿染文化協會</t>
  </si>
  <si>
    <t>南投縣生活重建協會</t>
  </si>
  <si>
    <t>興中社區發展協會</t>
  </si>
  <si>
    <t>臺南市西港區檨林社區發展協會</t>
  </si>
  <si>
    <t>高雄市寶來人文協會</t>
  </si>
  <si>
    <t>屏東縣春日鄉力里社區發展協會</t>
  </si>
  <si>
    <t>有限責任花蓮縣琺達岸運銷合作社</t>
  </si>
  <si>
    <t>茶文化．生活空間設計</t>
  </si>
  <si>
    <t>百年好禾藝術工作室</t>
  </si>
  <si>
    <t>有用主張設計有限公司</t>
  </si>
  <si>
    <t>天印藝術有限公司</t>
  </si>
  <si>
    <t>二十三工作室</t>
  </si>
  <si>
    <t>於易室內裝修設計有限公司</t>
  </si>
  <si>
    <t>法藍可可興業有限公司</t>
  </si>
  <si>
    <t>方尹萍空間設計有限公司</t>
  </si>
  <si>
    <t>樂序文創有限公司</t>
  </si>
  <si>
    <t>日本東京國際家居生活設計展</t>
  </si>
  <si>
    <t>藝拓國際股份有限公司</t>
  </si>
  <si>
    <t>吉力科技研發有限公司</t>
  </si>
  <si>
    <t>平衡木設計有限公司</t>
  </si>
  <si>
    <t>美好研創生活開發有限公司</t>
  </si>
  <si>
    <t>原版藝術創意開發有限公司</t>
  </si>
  <si>
    <t>周育潤設計工作室</t>
  </si>
  <si>
    <t>格瑋國際有限公司</t>
  </si>
  <si>
    <t>穆德設計團隊有限公司</t>
  </si>
  <si>
    <t>存仁堂藝瓷有限公司</t>
  </si>
  <si>
    <t>農情巧手雕藝起玩皮趣</t>
  </si>
  <si>
    <t>財團法人拓展文教基金會</t>
  </si>
  <si>
    <t>中央各部會對國內團體捐助情形季報表</t>
  </si>
  <si>
    <r>
      <t>民國</t>
    </r>
    <r>
      <rPr>
        <sz val="16"/>
        <color theme="1"/>
        <rFont val="Times New Roman"/>
        <family val="1"/>
      </rPr>
      <t>104</t>
    </r>
    <r>
      <rPr>
        <sz val="16"/>
        <color theme="1"/>
        <rFont val="標楷體"/>
        <family val="4"/>
        <charset val="136"/>
      </rPr>
      <t>年度第1-</t>
    </r>
    <r>
      <rPr>
        <sz val="16"/>
        <color theme="1"/>
        <rFont val="Times New Roman"/>
        <family val="1"/>
      </rPr>
      <t>4</t>
    </r>
    <r>
      <rPr>
        <sz val="16"/>
        <color theme="1"/>
        <rFont val="標楷體"/>
        <family val="4"/>
        <charset val="136"/>
      </rPr>
      <t>季</t>
    </r>
  </si>
  <si>
    <t>機關名稱:國立臺灣工藝研究發展中心(61500)</t>
  </si>
  <si>
    <t>單位：元</t>
  </si>
  <si>
    <t>工作計畫科目名稱</t>
  </si>
  <si>
    <t>GBA值
(請勿更正
本欄資料)</t>
  </si>
  <si>
    <t>預算數
(僅列補助國內
團體預算金額)</t>
  </si>
  <si>
    <t>補助對象
(團體全銜)</t>
  </si>
  <si>
    <t>補助計畫案總經費及分攤情形</t>
  </si>
  <si>
    <t>撥款情形</t>
  </si>
  <si>
    <t>分攤補助款機關名稱</t>
  </si>
  <si>
    <t>是否應編製會計報告或收支清單</t>
  </si>
  <si>
    <t>原始憑證送審計機關(P,Q,R行3選1)</t>
  </si>
  <si>
    <t>上季原計畫名稱(名稱有更改時才需輸入)</t>
  </si>
  <si>
    <t>本機關補
助金額</t>
  </si>
  <si>
    <t>他機關補
助金額</t>
  </si>
  <si>
    <t>團體自
付金額</t>
  </si>
  <si>
    <t>合計</t>
  </si>
  <si>
    <t>本季</t>
  </si>
  <si>
    <t>截至本季累
計撥款金額</t>
  </si>
  <si>
    <t>受委託撥款機關(款項委託由地方政府轉發者始填列本欄)</t>
  </si>
  <si>
    <t>符合審計機關審核團體</t>
  </si>
  <si>
    <t>審計機關</t>
  </si>
  <si>
    <t>是</t>
  </si>
  <si>
    <t>否</t>
  </si>
  <si>
    <t>私人領受公款補助辦法</t>
  </si>
  <si>
    <t>核准日期</t>
  </si>
  <si>
    <t>第6條規定(備註2)(打V)</t>
  </si>
  <si>
    <t>文號(選否時需填)</t>
  </si>
  <si>
    <t>文化部總計</t>
  </si>
  <si>
    <t>文化發展業務</t>
  </si>
  <si>
    <t xml:space="preserve">  文化發展策劃與推動</t>
  </si>
  <si>
    <t xml:space="preserve">  文化創意產業發展計畫</t>
  </si>
  <si>
    <t xml:space="preserve">  文化設施規劃與設置</t>
  </si>
  <si>
    <t>人文及文化傳播業務</t>
  </si>
  <si>
    <t xml:space="preserve">  文學歷史語文及文化傳播工作</t>
  </si>
  <si>
    <t>社區營造業務</t>
  </si>
  <si>
    <t>表演及視覺藝術業務</t>
  </si>
  <si>
    <t xml:space="preserve">  視覺藝術之策劃與推動</t>
  </si>
  <si>
    <t xml:space="preserve">  表演藝術之策劃與推動</t>
  </si>
  <si>
    <t xml:space="preserve">  衛武營藝術文化中心籌備業務</t>
  </si>
  <si>
    <t>國際文化交流業務</t>
  </si>
  <si>
    <t>文化資產業務</t>
  </si>
  <si>
    <t xml:space="preserve">  文化資產總管理處籌備業務</t>
  </si>
  <si>
    <t xml:space="preserve">  工藝研究發展中心業務</t>
  </si>
  <si>
    <t>V</t>
  </si>
  <si>
    <t>104.2.5 台審部教字第1040001038號</t>
  </si>
  <si>
    <t xml:space="preserve">  傳統藝術總處籌備業務</t>
  </si>
  <si>
    <t>生活美學業務</t>
  </si>
  <si>
    <t xml:space="preserve">  新竹生活美學館業務</t>
  </si>
  <si>
    <t xml:space="preserve">  彰化生活美學館業務</t>
  </si>
  <si>
    <t xml:space="preserve">  臺南生活美學館業務</t>
  </si>
  <si>
    <t xml:space="preserve">  臺東生活美學館業務</t>
  </si>
  <si>
    <t>1.本系統填報範圍僅包括預算科目編列獎補助費(0400)項下二級用途別為「對國內團體之捐助」之計畫項目。</t>
  </si>
  <si>
    <t>2.每一季如有新增工作計畫科目名稱時請依序填列於最後一項(在A行中)後面,而D行有新增時,不限</t>
  </si>
  <si>
    <t>3.在A列的工作計畫分大分類及中分類,中分類請縮排(用1或2個半形空白字元),各季同樣的工作計畫名稱及編號須一致(如工作計畫有編號時,亦視同計畫名稱的一部份),如有不同,請在[上季計畫名稱欄],填寫原計畫名稱(有編號需包含)</t>
  </si>
  <si>
    <t>4.GBA值第一季請自行修改,其他各季,由本中心提供,不用輸入(B行),預算欄位(C行)在各季可更改數值</t>
  </si>
  <si>
    <t>5.在結尾時保留一空白列,有資料的各列,請勿在中間插入空白列</t>
  </si>
  <si>
    <t>6.在D行字尾有小計或合計或總計的項目不予存入資料庫內,亦不檢誤,有自己部會統計時,請寫在D列內</t>
  </si>
  <si>
    <t>7.本機關補助金額+他機關補助金額+團體自付金額=合計</t>
  </si>
  <si>
    <t>8.主計畫下有子計畫時,應填寫主計畫的各欄統計金額,且主計畫之預算金額&gt;=各子計畫的預算金額,其他各欄由子計畫加總核對..如沒有子計畫,請填相關的金額欄位..</t>
  </si>
  <si>
    <t>9.主計畫需有一列為小計（如主計畫只佔一列則有沒有小計列都可），子計畫則不要有小計列</t>
  </si>
  <si>
    <t>10.各列之本機關補助金額 &gt;= 各列之截至本季累計撥款金額及本季金額</t>
  </si>
  <si>
    <t>11.第一列總計之值,可作為上傳資料後,檢核之用</t>
  </si>
  <si>
    <t>12.工作表單名稱,請只保留本季資料,其餘表單請刪除.</t>
  </si>
  <si>
    <t>備註:</t>
  </si>
  <si>
    <t>1.原始憑證是否須送審計機關送審請以勾選方式表達。</t>
  </si>
  <si>
    <t>2.依審計機關審核團體私人領受公款補助辦法第6條規定:「領受公款補助之各團體，如其所領受之補助款僅為其經常或臨時支出之一部分者，得由主管機關先憑領據列報，審計機關於必要時，得派員抽查之」，因該項補助款無原始憑證，故無須送審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</si>
</sst>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 &quot;;#,##0&quot; &quot;;&quot;-&quot;#&quot; &quot;;&quot; &quot;@&quot; &quot;"/>
    <numFmt numFmtId="177" formatCode="#,##0&quot; &quot;;#,##0&quot; &quot;;&quot;- &quot;;&quot; &quot;@&quot; &quot;"/>
    <numFmt numFmtId="178" formatCode="#,##0&quot; &quot;"/>
    <numFmt numFmtId="179" formatCode="#,##0.00&quot; &quot;;#,##0.00&quot; &quot;;&quot;-&quot;#&quot; &quot;;&quot; &quot;@&quot; &quot;"/>
    <numFmt numFmtId="180" formatCode="[$NT$-404]#,##0.00;[Red]&quot;-&quot;[$NT$-404]#,##0.00"/>
  </numFmts>
  <fonts count="28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b/>
      <sz val="16"/>
      <color rgb="FF000080"/>
      <name val="標楷體"/>
      <family val="4"/>
      <charset val="136"/>
    </font>
    <font>
      <sz val="12"/>
      <color rgb="FF0000FF"/>
      <name val="標楷體"/>
      <family val="4"/>
      <charset val="136"/>
    </font>
    <font>
      <b/>
      <sz val="18"/>
      <color rgb="FF0000FF"/>
      <name val="標楷體"/>
      <family val="4"/>
      <charset val="136"/>
    </font>
    <font>
      <sz val="14"/>
      <color rgb="FF0000FF"/>
      <name val="標楷體"/>
      <family val="4"/>
      <charset val="136"/>
    </font>
    <font>
      <sz val="12"/>
      <color rgb="FF0000FF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rgb="FF000000"/>
      <name val="細明體"/>
      <family val="3"/>
      <charset val="136"/>
    </font>
    <font>
      <sz val="12"/>
      <color rgb="FFFF0000"/>
      <name val="細明體"/>
      <family val="3"/>
      <charset val="136"/>
    </font>
    <font>
      <sz val="9"/>
      <name val="新細明體"/>
      <family val="1"/>
      <charset val="136"/>
    </font>
    <font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FF"/>
      <name val="Times New Roman"/>
      <family val="1"/>
    </font>
    <font>
      <sz val="12"/>
      <color rgb="FF000080"/>
      <name val="細明體"/>
      <family val="3"/>
      <charset val="136"/>
    </font>
    <font>
      <sz val="12"/>
      <color rgb="FF0000FF"/>
      <name val="新細明體"/>
      <family val="1"/>
      <charset val="136"/>
    </font>
    <font>
      <sz val="12"/>
      <color rgb="FF00008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2"/>
      <color rgb="FF0070C0"/>
      <name val="細明體"/>
      <family val="3"/>
      <charset val="136"/>
    </font>
    <font>
      <sz val="12"/>
      <color rgb="FF000080"/>
      <name val="標楷體"/>
      <family val="4"/>
      <charset val="136"/>
    </font>
    <font>
      <sz val="14"/>
      <color rgb="FFFF0000"/>
      <name val="細明體"/>
      <family val="3"/>
      <charset val="136"/>
    </font>
    <font>
      <sz val="14"/>
      <color theme="1"/>
      <name val="細明體"/>
      <family val="3"/>
      <charset val="136"/>
    </font>
    <font>
      <sz val="14"/>
      <color rgb="FF008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179" fontId="1" fillId="0" borderId="0">
      <alignment vertical="center"/>
    </xf>
    <xf numFmtId="177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80" fontId="3" fillId="0" borderId="0">
      <alignment vertical="center"/>
    </xf>
    <xf numFmtId="0" fontId="1" fillId="0" borderId="0"/>
    <xf numFmtId="0" fontId="1" fillId="0" borderId="0"/>
  </cellStyleXfs>
  <cellXfs count="115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2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2" xfId="7" applyFont="1" applyFill="1" applyBorder="1" applyAlignment="1">
      <alignment vertical="center"/>
    </xf>
    <xf numFmtId="177" fontId="9" fillId="0" borderId="2" xfId="7" applyNumberFormat="1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77" fontId="11" fillId="0" borderId="0" xfId="2" applyFont="1" applyFill="1" applyBorder="1" applyAlignment="1" applyProtection="1">
      <alignment vertical="center"/>
    </xf>
    <xf numFmtId="0" fontId="9" fillId="0" borderId="2" xfId="7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NumberFormat="1" applyFont="1" applyFill="1" applyBorder="1" applyAlignment="1" applyProtection="1">
      <alignment vertical="center" wrapText="1"/>
    </xf>
    <xf numFmtId="177" fontId="10" fillId="0" borderId="2" xfId="1" applyNumberFormat="1" applyFont="1" applyFill="1" applyBorder="1" applyAlignment="1" applyProtection="1">
      <alignment vertical="center"/>
    </xf>
    <xf numFmtId="0" fontId="10" fillId="0" borderId="2" xfId="7" applyFont="1" applyFill="1" applyBorder="1" applyAlignment="1">
      <alignment vertical="center"/>
    </xf>
    <xf numFmtId="177" fontId="10" fillId="0" borderId="2" xfId="7" applyNumberFormat="1" applyFont="1" applyFill="1" applyBorder="1" applyAlignment="1">
      <alignment vertical="center"/>
    </xf>
    <xf numFmtId="177" fontId="8" fillId="0" borderId="0" xfId="2" applyFont="1" applyFill="1" applyBorder="1" applyAlignment="1" applyProtection="1">
      <alignment vertical="center"/>
    </xf>
    <xf numFmtId="0" fontId="10" fillId="0" borderId="2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10" fillId="0" borderId="2" xfId="1" applyNumberFormat="1" applyFont="1" applyFill="1" applyBorder="1" applyAlignment="1" applyProtection="1">
      <alignment vertical="center" wrapText="1"/>
    </xf>
    <xf numFmtId="176" fontId="10" fillId="0" borderId="3" xfId="1" applyNumberFormat="1" applyFont="1" applyFill="1" applyBorder="1" applyAlignment="1" applyProtection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177" fontId="10" fillId="0" borderId="3" xfId="1" applyNumberFormat="1" applyFont="1" applyFill="1" applyBorder="1" applyAlignment="1" applyProtection="1">
      <alignment vertical="center"/>
    </xf>
    <xf numFmtId="0" fontId="0" fillId="0" borderId="2" xfId="0" applyBorder="1">
      <alignment vertical="center"/>
    </xf>
    <xf numFmtId="177" fontId="0" fillId="3" borderId="2" xfId="0" applyNumberForma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3" fillId="0" borderId="0" xfId="7" applyFont="1" applyBorder="1" applyAlignment="1">
      <alignment horizontal="center"/>
    </xf>
    <xf numFmtId="0" fontId="14" fillId="0" borderId="0" xfId="7" applyFont="1" applyBorder="1" applyAlignment="1">
      <alignment horizontal="center"/>
    </xf>
    <xf numFmtId="0" fontId="5" fillId="0" borderId="0" xfId="7" applyFont="1"/>
    <xf numFmtId="0" fontId="16" fillId="0" borderId="0" xfId="7" applyFont="1"/>
    <xf numFmtId="0" fontId="16" fillId="0" borderId="0" xfId="7" applyFont="1" applyBorder="1"/>
    <xf numFmtId="0" fontId="17" fillId="0" borderId="0" xfId="7" applyFont="1" applyBorder="1"/>
    <xf numFmtId="0" fontId="9" fillId="0" borderId="3" xfId="7" applyFont="1" applyFill="1" applyBorder="1" applyAlignment="1">
      <alignment horizontal="center" vertical="center"/>
    </xf>
    <xf numFmtId="0" fontId="9" fillId="0" borderId="5" xfId="7" applyFont="1" applyFill="1" applyBorder="1" applyAlignment="1">
      <alignment vertical="center"/>
    </xf>
    <xf numFmtId="0" fontId="9" fillId="0" borderId="6" xfId="7" applyFont="1" applyFill="1" applyBorder="1" applyAlignment="1">
      <alignment horizontal="center" vertical="center"/>
    </xf>
    <xf numFmtId="0" fontId="9" fillId="0" borderId="5" xfId="7" applyFont="1" applyFill="1" applyBorder="1" applyAlignment="1">
      <alignment horizontal="center"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9" xfId="7" applyFont="1" applyFill="1" applyBorder="1" applyAlignment="1">
      <alignment horizontal="center" vertical="center"/>
    </xf>
    <xf numFmtId="0" fontId="9" fillId="0" borderId="10" xfId="7" applyFont="1" applyFill="1" applyBorder="1" applyAlignment="1">
      <alignment horizontal="center" vertical="center"/>
    </xf>
    <xf numFmtId="0" fontId="9" fillId="0" borderId="10" xfId="7" applyFont="1" applyFill="1" applyBorder="1" applyAlignment="1">
      <alignment vertical="center"/>
    </xf>
    <xf numFmtId="0" fontId="9" fillId="0" borderId="11" xfId="7" applyFont="1" applyFill="1" applyBorder="1" applyAlignment="1">
      <alignment horizontal="center" vertical="center"/>
    </xf>
    <xf numFmtId="0" fontId="9" fillId="0" borderId="12" xfId="7" applyFont="1" applyFill="1" applyBorder="1" applyAlignment="1">
      <alignment horizontal="center" vertical="center"/>
    </xf>
    <xf numFmtId="0" fontId="11" fillId="0" borderId="2" xfId="7" applyFont="1" applyBorder="1" applyAlignment="1">
      <alignment horizontal="left" vertical="center" wrapText="1"/>
    </xf>
    <xf numFmtId="178" fontId="8" fillId="0" borderId="2" xfId="7" applyNumberFormat="1" applyFont="1" applyBorder="1" applyAlignment="1">
      <alignment horizontal="right" vertical="center" wrapText="1"/>
    </xf>
    <xf numFmtId="0" fontId="18" fillId="0" borderId="2" xfId="7" applyFont="1" applyBorder="1" applyAlignment="1">
      <alignment horizontal="right" vertical="center" wrapText="1"/>
    </xf>
    <xf numFmtId="0" fontId="8" fillId="0" borderId="2" xfId="7" applyFont="1" applyBorder="1" applyAlignment="1">
      <alignment horizontal="left" vertical="center" wrapText="1"/>
    </xf>
    <xf numFmtId="176" fontId="19" fillId="0" borderId="2" xfId="1" applyNumberFormat="1" applyFont="1" applyFill="1" applyBorder="1" applyAlignment="1" applyProtection="1"/>
    <xf numFmtId="0" fontId="20" fillId="0" borderId="2" xfId="7" applyFont="1" applyBorder="1" applyAlignment="1">
      <alignment horizontal="right" vertical="center" wrapText="1"/>
    </xf>
    <xf numFmtId="0" fontId="5" fillId="0" borderId="2" xfId="7" applyFont="1" applyBorder="1" applyAlignment="1">
      <alignment horizontal="center"/>
    </xf>
    <xf numFmtId="0" fontId="20" fillId="0" borderId="2" xfId="7" applyFont="1" applyBorder="1"/>
    <xf numFmtId="0" fontId="5" fillId="0" borderId="2" xfId="7" applyFont="1" applyBorder="1" applyAlignment="1">
      <alignment horizontal="left"/>
    </xf>
    <xf numFmtId="0" fontId="8" fillId="0" borderId="13" xfId="7" applyFont="1" applyBorder="1" applyAlignment="1">
      <alignment horizontal="left" vertical="center" wrapText="1"/>
    </xf>
    <xf numFmtId="0" fontId="9" fillId="0" borderId="2" xfId="0" applyFont="1" applyBorder="1">
      <alignment vertical="center"/>
    </xf>
    <xf numFmtId="178" fontId="9" fillId="0" borderId="2" xfId="0" applyNumberFormat="1" applyFont="1" applyBorder="1">
      <alignment vertical="center"/>
    </xf>
    <xf numFmtId="0" fontId="16" fillId="0" borderId="2" xfId="7" applyFont="1" applyBorder="1"/>
    <xf numFmtId="0" fontId="9" fillId="0" borderId="2" xfId="7" applyFont="1" applyBorder="1"/>
    <xf numFmtId="176" fontId="0" fillId="0" borderId="2" xfId="1" applyNumberFormat="1" applyFont="1" applyFill="1" applyBorder="1" applyAlignment="1" applyProtection="1"/>
    <xf numFmtId="0" fontId="0" fillId="0" borderId="2" xfId="7" applyFont="1" applyBorder="1"/>
    <xf numFmtId="0" fontId="9" fillId="0" borderId="13" xfId="7" applyFont="1" applyBorder="1"/>
    <xf numFmtId="178" fontId="9" fillId="0" borderId="2" xfId="7" applyNumberFormat="1" applyFont="1" applyBorder="1"/>
    <xf numFmtId="0" fontId="8" fillId="3" borderId="2" xfId="7" applyFont="1" applyFill="1" applyBorder="1"/>
    <xf numFmtId="178" fontId="9" fillId="0" borderId="2" xfId="7" applyNumberFormat="1" applyFont="1" applyBorder="1" applyAlignment="1">
      <alignment horizontal="right" vertical="center" wrapText="1"/>
    </xf>
    <xf numFmtId="0" fontId="9" fillId="0" borderId="2" xfId="7" applyFont="1" applyBorder="1" applyAlignment="1">
      <alignment horizontal="left" vertical="center" wrapText="1"/>
    </xf>
    <xf numFmtId="177" fontId="9" fillId="0" borderId="2" xfId="7" applyNumberFormat="1" applyFont="1" applyBorder="1" applyAlignment="1">
      <alignment horizontal="right" vertical="center" wrapText="1"/>
    </xf>
    <xf numFmtId="0" fontId="9" fillId="0" borderId="2" xfId="7" applyFont="1" applyBorder="1" applyAlignment="1">
      <alignment horizontal="right" vertical="center" wrapText="1"/>
    </xf>
    <xf numFmtId="0" fontId="9" fillId="0" borderId="2" xfId="7" applyFont="1" applyBorder="1" applyAlignment="1">
      <alignment horizontal="center" vertical="center"/>
    </xf>
    <xf numFmtId="0" fontId="9" fillId="0" borderId="2" xfId="7" applyFont="1" applyBorder="1" applyAlignment="1">
      <alignment vertical="center"/>
    </xf>
    <xf numFmtId="0" fontId="19" fillId="0" borderId="2" xfId="7" applyFont="1" applyBorder="1" applyAlignment="1">
      <alignment horizontal="left" vertical="center" wrapText="1"/>
    </xf>
    <xf numFmtId="0" fontId="21" fillId="0" borderId="0" xfId="7" applyFont="1"/>
    <xf numFmtId="0" fontId="8" fillId="0" borderId="2" xfId="7" applyFont="1" applyFill="1" applyBorder="1"/>
    <xf numFmtId="178" fontId="9" fillId="0" borderId="2" xfId="7" applyNumberFormat="1" applyFont="1" applyBorder="1" applyAlignment="1">
      <alignment vertical="center"/>
    </xf>
    <xf numFmtId="177" fontId="9" fillId="0" borderId="2" xfId="7" applyNumberFormat="1" applyFont="1" applyFill="1" applyBorder="1" applyAlignment="1">
      <alignment vertical="center"/>
    </xf>
    <xf numFmtId="0" fontId="9" fillId="0" borderId="2" xfId="7" applyFont="1" applyBorder="1" applyAlignment="1">
      <alignment vertical="center" wrapText="1"/>
    </xf>
    <xf numFmtId="178" fontId="19" fillId="0" borderId="2" xfId="7" applyNumberFormat="1" applyFont="1" applyBorder="1"/>
    <xf numFmtId="0" fontId="22" fillId="0" borderId="2" xfId="7" applyFont="1" applyBorder="1"/>
    <xf numFmtId="0" fontId="23" fillId="0" borderId="2" xfId="7" applyFont="1" applyBorder="1"/>
    <xf numFmtId="0" fontId="21" fillId="0" borderId="2" xfId="7" applyFont="1" applyBorder="1"/>
    <xf numFmtId="177" fontId="9" fillId="0" borderId="2" xfId="1" applyNumberFormat="1" applyFont="1" applyFill="1" applyBorder="1" applyAlignment="1" applyProtection="1">
      <alignment vertical="center"/>
    </xf>
    <xf numFmtId="178" fontId="19" fillId="0" borderId="2" xfId="7" applyNumberFormat="1" applyFont="1" applyFill="1" applyBorder="1"/>
    <xf numFmtId="0" fontId="22" fillId="0" borderId="2" xfId="7" applyFont="1" applyFill="1" applyBorder="1"/>
    <xf numFmtId="0" fontId="23" fillId="0" borderId="2" xfId="7" applyFont="1" applyFill="1" applyBorder="1"/>
    <xf numFmtId="0" fontId="21" fillId="0" borderId="2" xfId="7" applyFont="1" applyFill="1" applyBorder="1"/>
    <xf numFmtId="0" fontId="19" fillId="0" borderId="2" xfId="7" applyFont="1" applyFill="1" applyBorder="1" applyAlignment="1">
      <alignment horizontal="left" vertical="center" wrapText="1"/>
    </xf>
    <xf numFmtId="0" fontId="21" fillId="0" borderId="0" xfId="7" applyFont="1" applyFill="1"/>
    <xf numFmtId="0" fontId="19" fillId="0" borderId="2" xfId="7" applyFont="1" applyFill="1" applyBorder="1"/>
    <xf numFmtId="0" fontId="19" fillId="0" borderId="2" xfId="7" applyFont="1" applyBorder="1"/>
    <xf numFmtId="0" fontId="24" fillId="0" borderId="2" xfId="7" applyFont="1" applyBorder="1"/>
    <xf numFmtId="0" fontId="21" fillId="0" borderId="2" xfId="7" applyFont="1" applyBorder="1" applyAlignment="1">
      <alignment horizontal="center"/>
    </xf>
    <xf numFmtId="176" fontId="21" fillId="0" borderId="2" xfId="1" applyNumberFormat="1" applyFont="1" applyFill="1" applyBorder="1" applyAlignment="1" applyProtection="1"/>
    <xf numFmtId="0" fontId="19" fillId="0" borderId="13" xfId="7" applyFont="1" applyBorder="1"/>
    <xf numFmtId="0" fontId="25" fillId="0" borderId="0" xfId="7" applyFont="1"/>
    <xf numFmtId="178" fontId="26" fillId="0" borderId="0" xfId="7" applyNumberFormat="1" applyFont="1"/>
    <xf numFmtId="0" fontId="26" fillId="0" borderId="0" xfId="7" applyFont="1"/>
    <xf numFmtId="176" fontId="26" fillId="0" borderId="0" xfId="1" applyNumberFormat="1" applyFont="1" applyFill="1" applyBorder="1" applyAlignment="1" applyProtection="1"/>
    <xf numFmtId="0" fontId="26" fillId="0" borderId="0" xfId="7" applyFont="1" applyBorder="1"/>
    <xf numFmtId="0" fontId="26" fillId="0" borderId="9" xfId="0" applyFont="1" applyBorder="1">
      <alignment vertical="center"/>
    </xf>
    <xf numFmtId="0" fontId="27" fillId="0" borderId="0" xfId="7" applyFont="1"/>
    <xf numFmtId="0" fontId="27" fillId="0" borderId="0" xfId="7" applyFont="1" applyBorder="1"/>
    <xf numFmtId="0" fontId="26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0" fontId="9" fillId="0" borderId="0" xfId="7" applyFont="1" applyFill="1" applyBorder="1" applyAlignment="1">
      <alignment vertical="center"/>
    </xf>
    <xf numFmtId="0" fontId="0" fillId="0" borderId="0" xfId="7" applyFont="1"/>
    <xf numFmtId="179" fontId="0" fillId="0" borderId="0" xfId="1" applyFont="1" applyAlignment="1">
      <alignment vertical="center"/>
    </xf>
    <xf numFmtId="0" fontId="13" fillId="0" borderId="0" xfId="7" applyFont="1" applyFill="1" applyBorder="1" applyAlignment="1">
      <alignment horizontal="center"/>
    </xf>
    <xf numFmtId="0" fontId="14" fillId="0" borderId="0" xfId="7" applyFont="1" applyFill="1" applyBorder="1" applyAlignment="1">
      <alignment horizontal="center"/>
    </xf>
    <xf numFmtId="0" fontId="10" fillId="0" borderId="2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4" xfId="7" applyFont="1" applyFill="1" applyBorder="1" applyAlignment="1">
      <alignment horizontal="center" vertical="center" wrapText="1"/>
    </xf>
    <xf numFmtId="0" fontId="9" fillId="0" borderId="3" xfId="7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>
      <alignment horizontal="center" vertical="center" wrapText="1"/>
    </xf>
  </cellXfs>
  <cellStyles count="9">
    <cellStyle name="Excel Built-in Comma" xfId="1" xr:uid="{5BEAB973-3724-4F08-94F8-587C51F3061B}"/>
    <cellStyle name="Excel Built-in Comma [0]" xfId="2" xr:uid="{BA20B37F-9877-414B-8190-8924805E33C5}"/>
    <cellStyle name="Heading" xfId="3" xr:uid="{7B8F30FB-FF6C-4A6D-A7E8-B0ABAFEFFA52}"/>
    <cellStyle name="Heading1" xfId="4" xr:uid="{D2FFA86F-2323-4C0F-B899-04DB58A13895}"/>
    <cellStyle name="Result" xfId="5" xr:uid="{7D5197F4-63D9-4026-95FB-22F1469029F4}"/>
    <cellStyle name="Result2" xfId="6" xr:uid="{4363B2A1-37FD-418D-9D83-A7953DCA1C46}"/>
    <cellStyle name="一般" xfId="0" builtinId="0" customBuiltin="1"/>
    <cellStyle name="一般_95年度補助私人團體季報表營建署" xfId="7" xr:uid="{5FB5760F-1562-4CBA-A054-53E6A0FFD203}"/>
    <cellStyle name="一般_95年度補助私人團體季報表營建署_第二季季報表-修正" xfId="8" xr:uid="{4604C4AE-A977-4D6A-B3C9-FDC10888A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815E-14D0-438C-B503-0A9DFED0EEEB}">
  <dimension ref="A1:IT47"/>
  <sheetViews>
    <sheetView tabSelected="1" workbookViewId="0"/>
  </sheetViews>
  <sheetFormatPr defaultRowHeight="16.149999999999999" x14ac:dyDescent="0.25"/>
  <cols>
    <col min="1" max="1" width="3.25" customWidth="1"/>
    <col min="2" max="2" width="23.25" customWidth="1"/>
    <col min="3" max="3" width="27.125" customWidth="1"/>
    <col min="4" max="4" width="13.125" customWidth="1"/>
    <col min="5" max="5" width="26.875" customWidth="1"/>
    <col min="6" max="1024" width="8" customWidth="1"/>
  </cols>
  <sheetData>
    <row r="1" spans="1:254" ht="36" customHeight="1" x14ac:dyDescent="0.25">
      <c r="B1" s="25" t="s">
        <v>0</v>
      </c>
      <c r="C1" s="25"/>
      <c r="D1" s="25"/>
      <c r="E1" s="25"/>
    </row>
    <row r="2" spans="1:254" ht="25.5" customHeight="1" x14ac:dyDescent="0.25">
      <c r="B2" s="26" t="s">
        <v>1</v>
      </c>
      <c r="C2" s="26"/>
      <c r="D2" s="26"/>
      <c r="E2" s="26"/>
      <c r="F2" s="1"/>
      <c r="G2" s="2"/>
      <c r="H2" s="2"/>
      <c r="I2" s="1"/>
      <c r="J2" s="2"/>
      <c r="K2" s="2"/>
      <c r="L2" s="2"/>
      <c r="M2" s="2"/>
      <c r="N2" s="1"/>
      <c r="O2" s="2"/>
      <c r="P2" s="2"/>
      <c r="Q2" s="2"/>
      <c r="R2" s="2"/>
      <c r="S2" s="1"/>
      <c r="T2" s="2"/>
      <c r="U2" s="2"/>
      <c r="V2" s="2"/>
      <c r="W2" s="2"/>
      <c r="X2" s="1"/>
      <c r="Y2" s="2"/>
      <c r="Z2" s="2"/>
      <c r="AA2" s="2"/>
      <c r="AB2" s="2"/>
      <c r="AC2" s="1"/>
      <c r="AD2" s="2"/>
      <c r="AE2" s="2"/>
      <c r="AF2" s="2"/>
      <c r="AG2" s="2"/>
      <c r="AH2" s="1"/>
      <c r="AI2" s="2"/>
      <c r="AJ2" s="2"/>
      <c r="AK2" s="2"/>
      <c r="AL2" s="2"/>
      <c r="AM2" s="1"/>
      <c r="AN2" s="2"/>
      <c r="AO2" s="2"/>
      <c r="AP2" s="2"/>
      <c r="AQ2" s="2"/>
      <c r="AR2" s="1"/>
      <c r="AS2" s="2"/>
      <c r="AT2" s="2"/>
      <c r="AU2" s="2"/>
      <c r="AV2" s="2"/>
      <c r="AW2" s="1"/>
      <c r="AX2" s="2"/>
      <c r="AY2" s="2"/>
      <c r="AZ2" s="2"/>
      <c r="BA2" s="2"/>
      <c r="BB2" s="1"/>
      <c r="BC2" s="2"/>
      <c r="BD2" s="2"/>
      <c r="BE2" s="2"/>
      <c r="BF2" s="2"/>
      <c r="BG2" s="1"/>
      <c r="BH2" s="2"/>
      <c r="BI2" s="2"/>
      <c r="BJ2" s="2"/>
      <c r="BK2" s="2"/>
      <c r="BL2" s="1"/>
      <c r="BM2" s="2"/>
      <c r="BN2" s="2"/>
      <c r="BO2" s="2"/>
      <c r="BP2" s="2"/>
      <c r="BQ2" s="1"/>
      <c r="BR2" s="2"/>
      <c r="BS2" s="2"/>
      <c r="BT2" s="2"/>
      <c r="BU2" s="2"/>
      <c r="BV2" s="1"/>
      <c r="BW2" s="2"/>
      <c r="BX2" s="2"/>
      <c r="BY2" s="2"/>
      <c r="BZ2" s="2"/>
      <c r="CA2" s="1"/>
      <c r="CB2" s="2"/>
      <c r="CC2" s="2"/>
      <c r="CD2" s="2"/>
      <c r="CE2" s="2"/>
      <c r="CF2" s="1"/>
      <c r="CG2" s="2"/>
      <c r="CH2" s="2"/>
      <c r="CI2" s="2"/>
      <c r="CJ2" s="2"/>
      <c r="CK2" s="1"/>
      <c r="CL2" s="2"/>
      <c r="CM2" s="2"/>
      <c r="CN2" s="2"/>
      <c r="CO2" s="2"/>
      <c r="CP2" s="1"/>
      <c r="CQ2" s="2"/>
      <c r="CR2" s="2"/>
      <c r="CS2" s="2"/>
      <c r="CT2" s="2"/>
      <c r="CU2" s="1"/>
      <c r="CV2" s="2"/>
      <c r="CW2" s="2"/>
      <c r="CX2" s="2"/>
      <c r="CY2" s="2"/>
      <c r="CZ2" s="1"/>
      <c r="DA2" s="2"/>
      <c r="DB2" s="2"/>
      <c r="DC2" s="2"/>
      <c r="DD2" s="2"/>
      <c r="DE2" s="1"/>
      <c r="DF2" s="2"/>
      <c r="DG2" s="2"/>
      <c r="DH2" s="2"/>
      <c r="DI2" s="2"/>
      <c r="DJ2" s="1"/>
      <c r="DK2" s="2"/>
      <c r="DL2" s="2"/>
      <c r="DM2" s="2"/>
      <c r="DN2" s="2"/>
      <c r="DO2" s="1"/>
      <c r="DP2" s="2"/>
      <c r="DQ2" s="2"/>
      <c r="DR2" s="2"/>
      <c r="DS2" s="2"/>
      <c r="DT2" s="1"/>
      <c r="DU2" s="2"/>
      <c r="DV2" s="2"/>
      <c r="DW2" s="2"/>
      <c r="DX2" s="2"/>
      <c r="DY2" s="1"/>
      <c r="DZ2" s="2"/>
      <c r="EA2" s="2"/>
      <c r="EB2" s="2"/>
      <c r="EC2" s="2"/>
      <c r="ED2" s="1"/>
      <c r="EE2" s="2"/>
      <c r="EF2" s="2"/>
      <c r="EG2" s="2"/>
      <c r="EH2" s="2"/>
      <c r="EI2" s="1"/>
      <c r="EJ2" s="2"/>
      <c r="EK2" s="2"/>
      <c r="EL2" s="2"/>
      <c r="EM2" s="2"/>
      <c r="EN2" s="1"/>
      <c r="EO2" s="2"/>
      <c r="EP2" s="2"/>
      <c r="EQ2" s="2"/>
      <c r="ER2" s="2"/>
      <c r="ES2" s="1"/>
      <c r="ET2" s="2"/>
      <c r="EU2" s="2"/>
      <c r="EV2" s="2"/>
      <c r="EW2" s="2"/>
      <c r="EX2" s="1"/>
      <c r="EY2" s="2"/>
      <c r="EZ2" s="2"/>
      <c r="FA2" s="2"/>
      <c r="FB2" s="2"/>
      <c r="FC2" s="1"/>
      <c r="FD2" s="2"/>
      <c r="FE2" s="2"/>
      <c r="FF2" s="2"/>
      <c r="FG2" s="2"/>
      <c r="FH2" s="1"/>
      <c r="FI2" s="2"/>
      <c r="FJ2" s="2"/>
      <c r="FK2" s="2"/>
      <c r="FL2" s="2"/>
      <c r="FM2" s="1"/>
      <c r="FN2" s="2"/>
      <c r="FO2" s="2"/>
      <c r="FP2" s="2"/>
      <c r="FQ2" s="2"/>
      <c r="FR2" s="1"/>
      <c r="FS2" s="2"/>
      <c r="FT2" s="2"/>
      <c r="FU2" s="2"/>
      <c r="FV2" s="2"/>
      <c r="FW2" s="1"/>
      <c r="FX2" s="2"/>
      <c r="FY2" s="2"/>
      <c r="FZ2" s="2"/>
      <c r="GA2" s="2"/>
      <c r="GB2" s="1"/>
      <c r="GC2" s="2"/>
      <c r="GD2" s="2"/>
      <c r="GE2" s="2"/>
      <c r="GF2" s="2"/>
      <c r="GG2" s="1"/>
      <c r="GH2" s="2"/>
      <c r="GI2" s="2"/>
      <c r="GJ2" s="2"/>
      <c r="GK2" s="2"/>
      <c r="GL2" s="1"/>
      <c r="GM2" s="2"/>
      <c r="GN2" s="2"/>
      <c r="GO2" s="2"/>
      <c r="GP2" s="2"/>
      <c r="GQ2" s="1"/>
      <c r="GR2" s="2"/>
      <c r="GS2" s="2"/>
      <c r="GT2" s="2"/>
      <c r="GU2" s="2"/>
      <c r="GV2" s="1"/>
      <c r="GW2" s="2"/>
      <c r="GX2" s="2"/>
      <c r="GY2" s="2"/>
      <c r="GZ2" s="2"/>
      <c r="HA2" s="1"/>
      <c r="HB2" s="2"/>
      <c r="HC2" s="2"/>
      <c r="HD2" s="2"/>
      <c r="HE2" s="2"/>
      <c r="HF2" s="1"/>
      <c r="HG2" s="2"/>
      <c r="HH2" s="2"/>
      <c r="HI2" s="2"/>
      <c r="HJ2" s="2"/>
      <c r="HK2" s="1"/>
      <c r="HL2" s="2"/>
      <c r="HM2" s="2"/>
      <c r="HN2" s="2"/>
      <c r="HO2" s="2"/>
      <c r="HP2" s="1"/>
      <c r="HQ2" s="2"/>
      <c r="HR2" s="2"/>
      <c r="HS2" s="2"/>
      <c r="HT2" s="2"/>
      <c r="HU2" s="1"/>
      <c r="HV2" s="2"/>
      <c r="HW2" s="2"/>
      <c r="HX2" s="2"/>
      <c r="HY2" s="2"/>
      <c r="HZ2" s="1"/>
      <c r="IA2" s="2"/>
      <c r="IB2" s="2"/>
      <c r="IC2" s="2"/>
      <c r="ID2" s="2"/>
      <c r="IE2" s="1"/>
      <c r="IF2" s="2"/>
      <c r="IG2" s="2"/>
      <c r="IH2" s="2"/>
      <c r="II2" s="2"/>
      <c r="IJ2" s="1"/>
      <c r="IK2" s="2"/>
      <c r="IL2" s="2"/>
      <c r="IM2" s="2"/>
      <c r="IN2" s="2"/>
      <c r="IO2" s="1"/>
      <c r="IP2" s="2"/>
      <c r="IQ2" s="2"/>
      <c r="IR2" s="2"/>
      <c r="IS2" s="2"/>
      <c r="IT2" s="1"/>
    </row>
    <row r="3" spans="1:254" ht="30" customHeight="1" x14ac:dyDescent="0.25">
      <c r="B3" s="27" t="s">
        <v>2</v>
      </c>
      <c r="C3" s="27"/>
      <c r="D3" s="27"/>
      <c r="E3" s="27"/>
    </row>
    <row r="4" spans="1:254" ht="47.25" customHeight="1" x14ac:dyDescent="0.25">
      <c r="B4" s="3" t="s">
        <v>3</v>
      </c>
      <c r="C4" s="3" t="s">
        <v>4</v>
      </c>
      <c r="D4" s="4" t="s">
        <v>5</v>
      </c>
      <c r="E4" s="3" t="s">
        <v>6</v>
      </c>
    </row>
    <row r="5" spans="1:254" s="5" customFormat="1" ht="42.75" customHeight="1" x14ac:dyDescent="0.25">
      <c r="B5" s="6" t="s">
        <v>7</v>
      </c>
      <c r="C5" s="6" t="s">
        <v>8</v>
      </c>
      <c r="D5" s="7">
        <v>350000</v>
      </c>
      <c r="E5" s="8" t="s">
        <v>9</v>
      </c>
      <c r="F5" s="9"/>
    </row>
    <row r="6" spans="1:254" s="5" customFormat="1" ht="33" customHeight="1" x14ac:dyDescent="0.25">
      <c r="B6" s="10" t="s">
        <v>10</v>
      </c>
      <c r="C6" s="6" t="s">
        <v>11</v>
      </c>
      <c r="D6" s="7">
        <v>530000</v>
      </c>
      <c r="E6" s="8" t="s">
        <v>9</v>
      </c>
      <c r="F6" s="9"/>
    </row>
    <row r="7" spans="1:254" s="5" customFormat="1" ht="33" customHeight="1" x14ac:dyDescent="0.25">
      <c r="B7" s="11" t="s">
        <v>12</v>
      </c>
      <c r="C7" s="6" t="s">
        <v>11</v>
      </c>
      <c r="D7" s="7">
        <v>360000</v>
      </c>
      <c r="E7" s="8" t="s">
        <v>9</v>
      </c>
      <c r="F7" s="9"/>
    </row>
    <row r="8" spans="1:254" s="5" customFormat="1" ht="33" customHeight="1" x14ac:dyDescent="0.25">
      <c r="B8" s="11" t="s">
        <v>13</v>
      </c>
      <c r="C8" s="6" t="s">
        <v>14</v>
      </c>
      <c r="D8" s="7">
        <v>200000</v>
      </c>
      <c r="E8" s="8" t="s">
        <v>9</v>
      </c>
      <c r="F8" s="9"/>
    </row>
    <row r="9" spans="1:254" ht="33" customHeight="1" x14ac:dyDescent="0.25">
      <c r="A9" s="5"/>
      <c r="B9" s="12" t="s">
        <v>15</v>
      </c>
      <c r="C9" s="11" t="s">
        <v>16</v>
      </c>
      <c r="D9" s="13">
        <v>10000</v>
      </c>
      <c r="E9" s="8" t="s">
        <v>9</v>
      </c>
      <c r="F9" s="9"/>
    </row>
    <row r="10" spans="1:254" ht="33" customHeight="1" x14ac:dyDescent="0.25">
      <c r="A10" s="5"/>
      <c r="B10" s="12" t="s">
        <v>15</v>
      </c>
      <c r="C10" s="8" t="s">
        <v>17</v>
      </c>
      <c r="D10" s="13">
        <v>10000</v>
      </c>
      <c r="E10" s="8" t="s">
        <v>9</v>
      </c>
      <c r="F10" s="9"/>
    </row>
    <row r="11" spans="1:254" ht="33" customHeight="1" x14ac:dyDescent="0.25">
      <c r="A11" s="5"/>
      <c r="B11" s="12" t="s">
        <v>15</v>
      </c>
      <c r="C11" s="11" t="s">
        <v>18</v>
      </c>
      <c r="D11" s="13">
        <v>10000</v>
      </c>
      <c r="E11" s="8" t="s">
        <v>9</v>
      </c>
      <c r="F11" s="9"/>
    </row>
    <row r="12" spans="1:254" ht="33" customHeight="1" x14ac:dyDescent="0.25">
      <c r="A12" s="5"/>
      <c r="B12" s="12" t="s">
        <v>15</v>
      </c>
      <c r="C12" s="11" t="s">
        <v>19</v>
      </c>
      <c r="D12" s="13">
        <v>10000</v>
      </c>
      <c r="E12" s="8" t="s">
        <v>9</v>
      </c>
      <c r="F12" s="9"/>
    </row>
    <row r="13" spans="1:254" ht="33" customHeight="1" x14ac:dyDescent="0.25">
      <c r="A13" s="5"/>
      <c r="B13" s="12" t="s">
        <v>15</v>
      </c>
      <c r="C13" s="11" t="s">
        <v>20</v>
      </c>
      <c r="D13" s="13">
        <v>10000</v>
      </c>
      <c r="E13" s="8" t="s">
        <v>9</v>
      </c>
      <c r="F13" s="9"/>
    </row>
    <row r="14" spans="1:254" ht="33" customHeight="1" x14ac:dyDescent="0.25">
      <c r="A14" s="5"/>
      <c r="B14" s="12" t="s">
        <v>15</v>
      </c>
      <c r="C14" s="11" t="s">
        <v>21</v>
      </c>
      <c r="D14" s="13">
        <v>10000</v>
      </c>
      <c r="E14" s="8" t="s">
        <v>9</v>
      </c>
      <c r="F14" s="9"/>
    </row>
    <row r="15" spans="1:254" ht="33" customHeight="1" x14ac:dyDescent="0.25">
      <c r="A15" s="5"/>
      <c r="B15" s="12" t="s">
        <v>15</v>
      </c>
      <c r="C15" s="11" t="s">
        <v>22</v>
      </c>
      <c r="D15" s="13">
        <v>10000</v>
      </c>
      <c r="E15" s="8" t="s">
        <v>9</v>
      </c>
      <c r="F15" s="9"/>
    </row>
    <row r="16" spans="1:254" ht="33" customHeight="1" x14ac:dyDescent="0.25">
      <c r="A16" s="5"/>
      <c r="B16" s="12" t="s">
        <v>23</v>
      </c>
      <c r="C16" s="14" t="s">
        <v>24</v>
      </c>
      <c r="D16" s="15">
        <v>1200000</v>
      </c>
      <c r="E16" s="8" t="s">
        <v>9</v>
      </c>
      <c r="F16" s="16"/>
    </row>
    <row r="17" spans="1:6" ht="33" customHeight="1" x14ac:dyDescent="0.25">
      <c r="A17" s="5"/>
      <c r="B17" s="17" t="s">
        <v>25</v>
      </c>
      <c r="C17" s="11" t="s">
        <v>26</v>
      </c>
      <c r="D17" s="13">
        <v>250000</v>
      </c>
      <c r="E17" s="8" t="s">
        <v>9</v>
      </c>
      <c r="F17" s="16"/>
    </row>
    <row r="18" spans="1:6" ht="33" customHeight="1" x14ac:dyDescent="0.25">
      <c r="A18" s="5"/>
      <c r="B18" s="17" t="s">
        <v>25</v>
      </c>
      <c r="C18" s="11" t="s">
        <v>27</v>
      </c>
      <c r="D18" s="13">
        <v>250000</v>
      </c>
      <c r="E18" s="8" t="s">
        <v>9</v>
      </c>
      <c r="F18" s="9"/>
    </row>
    <row r="19" spans="1:6" ht="33" customHeight="1" x14ac:dyDescent="0.25">
      <c r="A19" s="5"/>
      <c r="B19" s="17" t="s">
        <v>25</v>
      </c>
      <c r="C19" s="11" t="s">
        <v>18</v>
      </c>
      <c r="D19" s="13">
        <v>250000</v>
      </c>
      <c r="E19" s="8" t="s">
        <v>9</v>
      </c>
      <c r="F19" s="16"/>
    </row>
    <row r="20" spans="1:6" ht="33" customHeight="1" x14ac:dyDescent="0.25">
      <c r="A20" s="5"/>
      <c r="B20" s="17" t="s">
        <v>25</v>
      </c>
      <c r="C20" s="11" t="s">
        <v>28</v>
      </c>
      <c r="D20" s="13">
        <v>250000</v>
      </c>
      <c r="E20" s="8" t="s">
        <v>9</v>
      </c>
      <c r="F20" s="16"/>
    </row>
    <row r="21" spans="1:6" ht="33" customHeight="1" x14ac:dyDescent="0.25">
      <c r="A21" s="5"/>
      <c r="B21" s="17" t="s">
        <v>25</v>
      </c>
      <c r="C21" s="11" t="s">
        <v>29</v>
      </c>
      <c r="D21" s="13">
        <v>200000</v>
      </c>
      <c r="E21" s="8" t="s">
        <v>9</v>
      </c>
      <c r="F21" s="16"/>
    </row>
    <row r="22" spans="1:6" ht="33" customHeight="1" x14ac:dyDescent="0.25">
      <c r="A22" s="5"/>
      <c r="B22" s="17" t="s">
        <v>25</v>
      </c>
      <c r="C22" s="11" t="s">
        <v>30</v>
      </c>
      <c r="D22" s="13">
        <v>250000</v>
      </c>
      <c r="E22" s="8" t="s">
        <v>9</v>
      </c>
      <c r="F22" s="16"/>
    </row>
    <row r="23" spans="1:6" ht="33" customHeight="1" x14ac:dyDescent="0.25">
      <c r="A23" s="5"/>
      <c r="B23" s="17" t="s">
        <v>25</v>
      </c>
      <c r="C23" s="11" t="s">
        <v>31</v>
      </c>
      <c r="D23" s="13">
        <v>250000</v>
      </c>
      <c r="E23" s="8" t="s">
        <v>9</v>
      </c>
      <c r="F23" s="9"/>
    </row>
    <row r="24" spans="1:6" ht="33" customHeight="1" x14ac:dyDescent="0.25">
      <c r="A24" s="5"/>
      <c r="B24" s="17" t="s">
        <v>25</v>
      </c>
      <c r="C24" s="11" t="s">
        <v>32</v>
      </c>
      <c r="D24" s="13">
        <v>200000</v>
      </c>
      <c r="E24" s="8" t="s">
        <v>9</v>
      </c>
      <c r="F24" s="9"/>
    </row>
    <row r="25" spans="1:6" ht="33" customHeight="1" x14ac:dyDescent="0.25">
      <c r="A25" s="5"/>
      <c r="B25" s="17" t="s">
        <v>25</v>
      </c>
      <c r="C25" s="11" t="s">
        <v>33</v>
      </c>
      <c r="D25" s="13">
        <v>150000</v>
      </c>
      <c r="E25" s="8" t="s">
        <v>9</v>
      </c>
      <c r="F25" s="9"/>
    </row>
    <row r="26" spans="1:6" ht="33" customHeight="1" x14ac:dyDescent="0.25">
      <c r="A26" s="5"/>
      <c r="B26" s="17" t="s">
        <v>34</v>
      </c>
      <c r="C26" s="11" t="s">
        <v>35</v>
      </c>
      <c r="D26" s="13">
        <v>350000</v>
      </c>
      <c r="E26" s="8" t="s">
        <v>9</v>
      </c>
      <c r="F26" s="9"/>
    </row>
    <row r="27" spans="1:6" ht="33" customHeight="1" x14ac:dyDescent="0.25">
      <c r="A27" s="5"/>
      <c r="B27" s="17" t="s">
        <v>34</v>
      </c>
      <c r="C27" s="11" t="s">
        <v>36</v>
      </c>
      <c r="D27" s="13">
        <v>350000</v>
      </c>
      <c r="E27" s="8" t="s">
        <v>9</v>
      </c>
      <c r="F27" s="16"/>
    </row>
    <row r="28" spans="1:6" ht="33" customHeight="1" x14ac:dyDescent="0.25">
      <c r="A28" s="5"/>
      <c r="B28" s="17" t="s">
        <v>34</v>
      </c>
      <c r="C28" s="11" t="s">
        <v>37</v>
      </c>
      <c r="D28" s="13">
        <v>350000</v>
      </c>
      <c r="E28" s="8" t="s">
        <v>9</v>
      </c>
      <c r="F28" s="16"/>
    </row>
    <row r="29" spans="1:6" ht="33" customHeight="1" x14ac:dyDescent="0.25">
      <c r="A29" s="5"/>
      <c r="B29" s="17" t="s">
        <v>34</v>
      </c>
      <c r="C29" s="11" t="s">
        <v>38</v>
      </c>
      <c r="D29" s="13">
        <v>350000</v>
      </c>
      <c r="E29" s="8" t="s">
        <v>9</v>
      </c>
      <c r="F29" s="16"/>
    </row>
    <row r="30" spans="1:6" s="18" customFormat="1" ht="33" customHeight="1" x14ac:dyDescent="0.25">
      <c r="B30" s="17" t="s">
        <v>34</v>
      </c>
      <c r="C30" s="11" t="s">
        <v>39</v>
      </c>
      <c r="D30" s="13">
        <v>350000</v>
      </c>
      <c r="E30" s="8" t="s">
        <v>9</v>
      </c>
    </row>
    <row r="31" spans="1:6" s="18" customFormat="1" ht="33" customHeight="1" x14ac:dyDescent="0.25">
      <c r="B31" s="17" t="s">
        <v>34</v>
      </c>
      <c r="C31" s="8" t="s">
        <v>40</v>
      </c>
      <c r="D31" s="13">
        <v>350000</v>
      </c>
      <c r="E31" s="8" t="s">
        <v>9</v>
      </c>
    </row>
    <row r="32" spans="1:6" ht="33" customHeight="1" x14ac:dyDescent="0.25">
      <c r="A32" s="18"/>
      <c r="B32" s="17" t="s">
        <v>34</v>
      </c>
      <c r="C32" s="11" t="s">
        <v>41</v>
      </c>
      <c r="D32" s="13">
        <v>350000</v>
      </c>
      <c r="E32" s="8" t="s">
        <v>9</v>
      </c>
    </row>
    <row r="33" spans="1:5" ht="33" customHeight="1" x14ac:dyDescent="0.25">
      <c r="A33" s="18"/>
      <c r="B33" s="17" t="s">
        <v>34</v>
      </c>
      <c r="C33" s="11" t="s">
        <v>42</v>
      </c>
      <c r="D33" s="13">
        <v>350000</v>
      </c>
      <c r="E33" s="8" t="s">
        <v>9</v>
      </c>
    </row>
    <row r="34" spans="1:5" ht="33" customHeight="1" x14ac:dyDescent="0.25">
      <c r="B34" s="19" t="s">
        <v>43</v>
      </c>
      <c r="C34" s="11" t="s">
        <v>18</v>
      </c>
      <c r="D34" s="13">
        <v>12000</v>
      </c>
      <c r="E34" s="8" t="s">
        <v>9</v>
      </c>
    </row>
    <row r="35" spans="1:5" ht="33" customHeight="1" x14ac:dyDescent="0.25">
      <c r="B35" s="19" t="s">
        <v>43</v>
      </c>
      <c r="C35" s="11" t="s">
        <v>44</v>
      </c>
      <c r="D35" s="13">
        <v>12000</v>
      </c>
      <c r="E35" s="8" t="s">
        <v>9</v>
      </c>
    </row>
    <row r="36" spans="1:5" ht="33" customHeight="1" x14ac:dyDescent="0.25">
      <c r="B36" s="19" t="s">
        <v>43</v>
      </c>
      <c r="C36" s="11" t="s">
        <v>45</v>
      </c>
      <c r="D36" s="13">
        <v>12000</v>
      </c>
      <c r="E36" s="8" t="s">
        <v>9</v>
      </c>
    </row>
    <row r="37" spans="1:5" ht="33" customHeight="1" x14ac:dyDescent="0.25">
      <c r="B37" s="19" t="s">
        <v>43</v>
      </c>
      <c r="C37" s="11" t="s">
        <v>46</v>
      </c>
      <c r="D37" s="13">
        <v>12000</v>
      </c>
      <c r="E37" s="8" t="s">
        <v>9</v>
      </c>
    </row>
    <row r="38" spans="1:5" ht="33" customHeight="1" x14ac:dyDescent="0.25">
      <c r="B38" s="19" t="s">
        <v>43</v>
      </c>
      <c r="C38" s="11" t="s">
        <v>47</v>
      </c>
      <c r="D38" s="13">
        <v>12000</v>
      </c>
      <c r="E38" s="8" t="s">
        <v>9</v>
      </c>
    </row>
    <row r="39" spans="1:5" ht="33" customHeight="1" x14ac:dyDescent="0.25">
      <c r="B39" s="19" t="s">
        <v>43</v>
      </c>
      <c r="C39" s="11" t="s">
        <v>48</v>
      </c>
      <c r="D39" s="13">
        <v>12000</v>
      </c>
      <c r="E39" s="8" t="s">
        <v>9</v>
      </c>
    </row>
    <row r="40" spans="1:5" ht="33" customHeight="1" x14ac:dyDescent="0.25">
      <c r="B40" s="19" t="s">
        <v>43</v>
      </c>
      <c r="C40" s="11" t="s">
        <v>49</v>
      </c>
      <c r="D40" s="13">
        <v>12000</v>
      </c>
      <c r="E40" s="8" t="s">
        <v>9</v>
      </c>
    </row>
    <row r="41" spans="1:5" ht="33" x14ac:dyDescent="0.25">
      <c r="B41" s="19" t="s">
        <v>43</v>
      </c>
      <c r="C41" s="11" t="s">
        <v>16</v>
      </c>
      <c r="D41" s="13">
        <v>12000</v>
      </c>
      <c r="E41" s="8" t="s">
        <v>9</v>
      </c>
    </row>
    <row r="42" spans="1:5" ht="33" x14ac:dyDescent="0.25">
      <c r="B42" s="19" t="s">
        <v>43</v>
      </c>
      <c r="C42" s="11" t="s">
        <v>17</v>
      </c>
      <c r="D42" s="13">
        <v>12000</v>
      </c>
      <c r="E42" s="8" t="s">
        <v>9</v>
      </c>
    </row>
    <row r="43" spans="1:5" ht="33" x14ac:dyDescent="0.25">
      <c r="B43" s="19" t="s">
        <v>43</v>
      </c>
      <c r="C43" s="11" t="s">
        <v>50</v>
      </c>
      <c r="D43" s="13">
        <v>12000</v>
      </c>
      <c r="E43" s="8" t="s">
        <v>9</v>
      </c>
    </row>
    <row r="44" spans="1:5" ht="33" x14ac:dyDescent="0.25">
      <c r="B44" s="19" t="s">
        <v>43</v>
      </c>
      <c r="C44" s="11" t="s">
        <v>51</v>
      </c>
      <c r="D44" s="13">
        <v>12000</v>
      </c>
      <c r="E44" s="8" t="s">
        <v>9</v>
      </c>
    </row>
    <row r="45" spans="1:5" ht="33" x14ac:dyDescent="0.25">
      <c r="B45" s="19" t="s">
        <v>43</v>
      </c>
      <c r="C45" s="11" t="s">
        <v>52</v>
      </c>
      <c r="D45" s="13">
        <v>12000</v>
      </c>
      <c r="E45" s="8" t="s">
        <v>9</v>
      </c>
    </row>
    <row r="46" spans="1:5" ht="16.5" x14ac:dyDescent="0.25">
      <c r="B46" s="20" t="s">
        <v>53</v>
      </c>
      <c r="C46" s="21" t="s">
        <v>54</v>
      </c>
      <c r="D46" s="22">
        <v>69200</v>
      </c>
      <c r="E46" s="8" t="s">
        <v>9</v>
      </c>
    </row>
    <row r="47" spans="1:5" ht="16.5" x14ac:dyDescent="0.25">
      <c r="B47" s="23"/>
      <c r="C47" s="23"/>
      <c r="D47" s="24">
        <f>SUM(D5:D46)</f>
        <v>7773200</v>
      </c>
      <c r="E47" s="23"/>
    </row>
  </sheetData>
  <mergeCells count="3">
    <mergeCell ref="B1:E1"/>
    <mergeCell ref="B2:E2"/>
    <mergeCell ref="B3:E3"/>
  </mergeCells>
  <phoneticPr fontId="12" type="noConversion"/>
  <pageMargins left="0.32992125984251969" right="0.37007874015748032" top="1.3937007874015748" bottom="1.0236220472440944" header="1" footer="0.62992125984251968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14D6-124F-4EAB-9100-4889A2EE4A9C}">
  <dimension ref="A1:XFD89"/>
  <sheetViews>
    <sheetView workbookViewId="0"/>
  </sheetViews>
  <sheetFormatPr defaultRowHeight="16.149999999999999" x14ac:dyDescent="0.25"/>
  <cols>
    <col min="1" max="1" width="31.75" style="105" customWidth="1"/>
    <col min="2" max="2" width="23.75" style="105" customWidth="1"/>
    <col min="3" max="3" width="21.25" style="105" customWidth="1"/>
    <col min="4" max="4" width="26.25" style="105" customWidth="1"/>
    <col min="5" max="5" width="21.75" style="105" customWidth="1"/>
    <col min="6" max="6" width="14" style="106" customWidth="1"/>
    <col min="7" max="7" width="10.25" style="105" customWidth="1"/>
    <col min="8" max="8" width="11.875" style="105" customWidth="1"/>
    <col min="9" max="9" width="12.875" style="105" customWidth="1"/>
    <col min="10" max="10" width="12" style="105" customWidth="1"/>
    <col min="11" max="11" width="13.625" style="105" customWidth="1"/>
    <col min="12" max="12" width="17.75" style="105" customWidth="1"/>
    <col min="13" max="13" width="29.25" style="105" customWidth="1"/>
    <col min="14" max="14" width="6" style="105" customWidth="1"/>
    <col min="15" max="15" width="5.875" style="105" customWidth="1"/>
    <col min="16" max="16" width="6" style="105" customWidth="1"/>
    <col min="17" max="17" width="5.875" style="105" customWidth="1"/>
    <col min="18" max="18" width="22.5" style="105" customWidth="1"/>
    <col min="19" max="19" width="21" style="105" customWidth="1"/>
    <col min="20" max="20" width="16.125" style="105" customWidth="1"/>
    <col min="21" max="1024" width="8.375" style="105" customWidth="1"/>
  </cols>
  <sheetData>
    <row r="1" spans="1:20" customFormat="1" ht="27.95" customHeight="1" x14ac:dyDescent="0.4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28"/>
    </row>
    <row r="2" spans="1:20" customFormat="1" ht="27.95" customHeight="1" x14ac:dyDescent="0.3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29"/>
    </row>
    <row r="3" spans="1:20" customFormat="1" ht="16.5" x14ac:dyDescent="0.25">
      <c r="A3" s="30" t="s">
        <v>57</v>
      </c>
      <c r="D3" s="31"/>
      <c r="P3" s="31"/>
      <c r="Q3" s="31"/>
      <c r="R3" s="32"/>
      <c r="S3" s="33" t="s">
        <v>58</v>
      </c>
    </row>
    <row r="4" spans="1:20" customFormat="1" ht="16.5" customHeight="1" x14ac:dyDescent="0.25">
      <c r="A4" s="109" t="s">
        <v>59</v>
      </c>
      <c r="B4" s="110" t="s">
        <v>60</v>
      </c>
      <c r="C4" s="110" t="s">
        <v>61</v>
      </c>
      <c r="D4" s="111" t="s">
        <v>4</v>
      </c>
      <c r="E4" s="111" t="s">
        <v>62</v>
      </c>
      <c r="F4" s="110" t="s">
        <v>63</v>
      </c>
      <c r="G4" s="110"/>
      <c r="H4" s="110"/>
      <c r="I4" s="110"/>
      <c r="J4" s="112" t="s">
        <v>64</v>
      </c>
      <c r="K4" s="112"/>
      <c r="L4" s="112"/>
      <c r="M4" s="110" t="s">
        <v>65</v>
      </c>
      <c r="N4" s="110" t="s">
        <v>66</v>
      </c>
      <c r="O4" s="110"/>
      <c r="P4" s="110" t="s">
        <v>67</v>
      </c>
      <c r="Q4" s="110"/>
      <c r="R4" s="110"/>
      <c r="S4" s="110"/>
      <c r="T4" s="110" t="s">
        <v>68</v>
      </c>
    </row>
    <row r="5" spans="1:20" customFormat="1" ht="16.5" customHeight="1" x14ac:dyDescent="0.25">
      <c r="A5" s="109"/>
      <c r="B5" s="110"/>
      <c r="C5" s="110"/>
      <c r="D5" s="111"/>
      <c r="E5" s="111"/>
      <c r="F5" s="110"/>
      <c r="G5" s="110"/>
      <c r="H5" s="110"/>
      <c r="I5" s="110"/>
      <c r="J5" s="112"/>
      <c r="K5" s="112"/>
      <c r="L5" s="112"/>
      <c r="M5" s="110"/>
      <c r="N5" s="110"/>
      <c r="O5" s="110"/>
      <c r="P5" s="110"/>
      <c r="Q5" s="110"/>
      <c r="R5" s="110"/>
      <c r="S5" s="110"/>
      <c r="T5" s="110"/>
    </row>
    <row r="6" spans="1:20" customFormat="1" ht="16.5" x14ac:dyDescent="0.25">
      <c r="A6" s="109"/>
      <c r="B6" s="110"/>
      <c r="C6" s="110"/>
      <c r="D6" s="111"/>
      <c r="E6" s="111"/>
      <c r="F6" s="110"/>
      <c r="G6" s="110"/>
      <c r="H6" s="110"/>
      <c r="I6" s="110"/>
      <c r="J6" s="112"/>
      <c r="K6" s="112"/>
      <c r="L6" s="112"/>
      <c r="M6" s="110"/>
      <c r="N6" s="110"/>
      <c r="O6" s="110"/>
      <c r="P6" s="110"/>
      <c r="Q6" s="110"/>
      <c r="R6" s="110"/>
      <c r="S6" s="110"/>
      <c r="T6" s="110"/>
    </row>
    <row r="7" spans="1:20" customFormat="1" ht="16.5" customHeight="1" x14ac:dyDescent="0.25">
      <c r="A7" s="109"/>
      <c r="B7" s="110"/>
      <c r="C7" s="110"/>
      <c r="D7" s="111"/>
      <c r="E7" s="111"/>
      <c r="F7" s="113" t="s">
        <v>69</v>
      </c>
      <c r="G7" s="110" t="s">
        <v>70</v>
      </c>
      <c r="H7" s="110" t="s">
        <v>71</v>
      </c>
      <c r="I7" s="110" t="s">
        <v>72</v>
      </c>
      <c r="J7" s="110" t="s">
        <v>73</v>
      </c>
      <c r="K7" s="110" t="s">
        <v>74</v>
      </c>
      <c r="L7" s="114" t="s">
        <v>75</v>
      </c>
      <c r="M7" s="110"/>
      <c r="N7" s="34"/>
      <c r="O7" s="35"/>
      <c r="P7" s="34"/>
      <c r="Q7" s="34"/>
      <c r="R7" s="36" t="s">
        <v>76</v>
      </c>
      <c r="S7" s="37" t="s">
        <v>77</v>
      </c>
      <c r="T7" s="110"/>
    </row>
    <row r="8" spans="1:20" customFormat="1" ht="16.5" x14ac:dyDescent="0.25">
      <c r="A8" s="109"/>
      <c r="B8" s="110"/>
      <c r="C8" s="110"/>
      <c r="D8" s="111"/>
      <c r="E8" s="111"/>
      <c r="F8" s="113"/>
      <c r="G8" s="110"/>
      <c r="H8" s="110"/>
      <c r="I8" s="110"/>
      <c r="J8" s="110"/>
      <c r="K8" s="110"/>
      <c r="L8" s="114"/>
      <c r="M8" s="110"/>
      <c r="N8" s="38" t="s">
        <v>78</v>
      </c>
      <c r="O8" s="39" t="s">
        <v>79</v>
      </c>
      <c r="P8" s="38" t="s">
        <v>78</v>
      </c>
      <c r="Q8" s="38" t="s">
        <v>79</v>
      </c>
      <c r="R8" s="40" t="s">
        <v>80</v>
      </c>
      <c r="S8" s="39" t="s">
        <v>81</v>
      </c>
      <c r="T8" s="110"/>
    </row>
    <row r="9" spans="1:20" customFormat="1" ht="16.5" x14ac:dyDescent="0.25">
      <c r="A9" s="109"/>
      <c r="B9" s="110"/>
      <c r="C9" s="110"/>
      <c r="D9" s="111"/>
      <c r="E9" s="111"/>
      <c r="F9" s="113"/>
      <c r="G9" s="110"/>
      <c r="H9" s="110"/>
      <c r="I9" s="110"/>
      <c r="J9" s="110"/>
      <c r="K9" s="110"/>
      <c r="L9" s="114"/>
      <c r="M9" s="110"/>
      <c r="N9" s="41"/>
      <c r="O9" s="42"/>
      <c r="P9" s="41"/>
      <c r="Q9" s="41"/>
      <c r="R9" s="43" t="s">
        <v>82</v>
      </c>
      <c r="S9" s="44" t="s">
        <v>83</v>
      </c>
      <c r="T9" s="110"/>
    </row>
    <row r="10" spans="1:20" customFormat="1" ht="16.5" x14ac:dyDescent="0.25">
      <c r="A10" s="45" t="s">
        <v>84</v>
      </c>
      <c r="B10" s="46"/>
      <c r="C10" s="47"/>
      <c r="D10" s="48"/>
      <c r="E10" s="48"/>
      <c r="F10" s="49">
        <f>SUM(F26:F67)</f>
        <v>7773200</v>
      </c>
      <c r="G10" s="49">
        <f>SUM(G67:G67)</f>
        <v>0</v>
      </c>
      <c r="H10" s="49">
        <f>SUM(H26:H67)</f>
        <v>6824277</v>
      </c>
      <c r="I10" s="49">
        <f>SUM(I26:I67)</f>
        <v>14597477</v>
      </c>
      <c r="J10" s="49">
        <f>SUM(J26:J67)</f>
        <v>4024200</v>
      </c>
      <c r="K10" s="49">
        <f>SUM(K26:K67)</f>
        <v>7773200</v>
      </c>
      <c r="L10" s="50"/>
      <c r="M10" s="48"/>
      <c r="N10" s="51"/>
      <c r="O10" s="52"/>
      <c r="P10" s="51"/>
      <c r="Q10" s="51"/>
      <c r="R10" s="53"/>
      <c r="S10" s="54"/>
      <c r="T10" s="48"/>
    </row>
    <row r="11" spans="1:20" customFormat="1" ht="16.5" x14ac:dyDescent="0.25">
      <c r="A11" s="55" t="s">
        <v>85</v>
      </c>
      <c r="B11" s="56"/>
      <c r="C11" s="57"/>
      <c r="D11" s="58"/>
      <c r="E11" s="58"/>
      <c r="F11" s="59"/>
      <c r="G11" s="60"/>
      <c r="H11" s="60"/>
      <c r="I11" s="60"/>
      <c r="J11" s="60"/>
      <c r="K11" s="60"/>
      <c r="L11" s="60"/>
      <c r="M11" s="58"/>
      <c r="N11" s="60"/>
      <c r="O11" s="60"/>
      <c r="P11" s="60"/>
      <c r="Q11" s="60"/>
      <c r="R11" s="60"/>
      <c r="S11" s="61"/>
      <c r="T11" s="48"/>
    </row>
    <row r="12" spans="1:20" customFormat="1" ht="16.5" x14ac:dyDescent="0.25">
      <c r="A12" s="58" t="s">
        <v>86</v>
      </c>
      <c r="B12" s="62"/>
      <c r="C12" s="57"/>
      <c r="D12" s="58"/>
      <c r="E12" s="58"/>
      <c r="F12" s="59"/>
      <c r="G12" s="60"/>
      <c r="H12" s="60"/>
      <c r="I12" s="60"/>
      <c r="J12" s="60"/>
      <c r="K12" s="60"/>
      <c r="L12" s="60"/>
      <c r="M12" s="58"/>
      <c r="N12" s="60"/>
      <c r="O12" s="60"/>
      <c r="P12" s="60"/>
      <c r="Q12" s="60"/>
      <c r="R12" s="60"/>
      <c r="S12" s="61"/>
      <c r="T12" s="48"/>
    </row>
    <row r="13" spans="1:20" customFormat="1" ht="16.5" x14ac:dyDescent="0.25">
      <c r="A13" s="58" t="s">
        <v>87</v>
      </c>
      <c r="B13" s="62"/>
      <c r="C13" s="57"/>
      <c r="D13" s="58"/>
      <c r="E13" s="58"/>
      <c r="F13" s="59"/>
      <c r="G13" s="60"/>
      <c r="H13" s="60"/>
      <c r="I13" s="60"/>
      <c r="J13" s="60"/>
      <c r="K13" s="60"/>
      <c r="L13" s="60"/>
      <c r="M13" s="58"/>
      <c r="N13" s="60"/>
      <c r="O13" s="60"/>
      <c r="P13" s="60"/>
      <c r="Q13" s="60"/>
      <c r="R13" s="60"/>
      <c r="S13" s="61"/>
      <c r="T13" s="48"/>
    </row>
    <row r="14" spans="1:20" customFormat="1" ht="16.5" x14ac:dyDescent="0.25">
      <c r="A14" s="58" t="s">
        <v>88</v>
      </c>
      <c r="B14" s="62"/>
      <c r="C14" s="57"/>
      <c r="D14" s="58"/>
      <c r="E14" s="58"/>
      <c r="F14" s="59"/>
      <c r="G14" s="60"/>
      <c r="H14" s="60"/>
      <c r="I14" s="60"/>
      <c r="J14" s="60"/>
      <c r="K14" s="60"/>
      <c r="L14" s="60"/>
      <c r="M14" s="58"/>
      <c r="N14" s="60"/>
      <c r="O14" s="60"/>
      <c r="P14" s="60"/>
      <c r="Q14" s="60"/>
      <c r="R14" s="60"/>
      <c r="S14" s="61"/>
      <c r="T14" s="48"/>
    </row>
    <row r="15" spans="1:20" customFormat="1" ht="16.5" x14ac:dyDescent="0.25">
      <c r="A15" s="58" t="s">
        <v>89</v>
      </c>
      <c r="B15" s="62"/>
      <c r="C15" s="57"/>
      <c r="D15" s="58"/>
      <c r="E15" s="58"/>
      <c r="F15" s="59"/>
      <c r="G15" s="60"/>
      <c r="H15" s="60"/>
      <c r="I15" s="60"/>
      <c r="J15" s="60"/>
      <c r="K15" s="60"/>
      <c r="L15" s="60"/>
      <c r="M15" s="58"/>
      <c r="N15" s="60"/>
      <c r="O15" s="60"/>
      <c r="P15" s="60"/>
      <c r="Q15" s="60"/>
      <c r="R15" s="60"/>
      <c r="S15" s="61"/>
      <c r="T15" s="48"/>
    </row>
    <row r="16" spans="1:20" customFormat="1" ht="16.5" x14ac:dyDescent="0.25">
      <c r="A16" s="58" t="s">
        <v>90</v>
      </c>
      <c r="B16" s="62"/>
      <c r="C16" s="57"/>
      <c r="D16" s="58"/>
      <c r="E16" s="58"/>
      <c r="F16" s="59"/>
      <c r="G16" s="60"/>
      <c r="H16" s="60"/>
      <c r="I16" s="60"/>
      <c r="J16" s="60"/>
      <c r="K16" s="60"/>
      <c r="L16" s="60"/>
      <c r="M16" s="58"/>
      <c r="N16" s="60"/>
      <c r="O16" s="60"/>
      <c r="P16" s="60"/>
      <c r="Q16" s="60"/>
      <c r="R16" s="60"/>
      <c r="S16" s="61"/>
      <c r="T16" s="48"/>
    </row>
    <row r="17" spans="1:20" customFormat="1" ht="16.5" x14ac:dyDescent="0.25">
      <c r="A17" s="58" t="s">
        <v>91</v>
      </c>
      <c r="B17" s="62"/>
      <c r="C17" s="57"/>
      <c r="D17" s="58"/>
      <c r="E17" s="58"/>
      <c r="F17" s="59"/>
      <c r="G17" s="60"/>
      <c r="H17" s="60"/>
      <c r="I17" s="60"/>
      <c r="J17" s="60"/>
      <c r="K17" s="60"/>
      <c r="L17" s="60"/>
      <c r="M17" s="58"/>
      <c r="N17" s="60"/>
      <c r="O17" s="60"/>
      <c r="P17" s="60"/>
      <c r="Q17" s="60"/>
      <c r="R17" s="60"/>
      <c r="S17" s="61"/>
      <c r="T17" s="48"/>
    </row>
    <row r="18" spans="1:20" customFormat="1" ht="16.5" x14ac:dyDescent="0.25">
      <c r="A18" s="58" t="s">
        <v>92</v>
      </c>
      <c r="B18" s="62"/>
      <c r="C18" s="57"/>
      <c r="D18" s="58"/>
      <c r="E18" s="58"/>
      <c r="F18" s="59"/>
      <c r="G18" s="60"/>
      <c r="H18" s="60"/>
      <c r="I18" s="60"/>
      <c r="J18" s="60"/>
      <c r="K18" s="60"/>
      <c r="L18" s="60"/>
      <c r="M18" s="58"/>
      <c r="N18" s="60"/>
      <c r="O18" s="60"/>
      <c r="P18" s="60"/>
      <c r="Q18" s="60"/>
      <c r="R18" s="60"/>
      <c r="S18" s="61"/>
      <c r="T18" s="48"/>
    </row>
    <row r="19" spans="1:20" customFormat="1" ht="16.5" x14ac:dyDescent="0.25">
      <c r="A19" s="58" t="s">
        <v>93</v>
      </c>
      <c r="B19" s="62"/>
      <c r="C19" s="57"/>
      <c r="D19" s="58"/>
      <c r="E19" s="58"/>
      <c r="F19" s="59"/>
      <c r="G19" s="60"/>
      <c r="H19" s="60"/>
      <c r="I19" s="60"/>
      <c r="J19" s="60"/>
      <c r="K19" s="60"/>
      <c r="L19" s="60"/>
      <c r="M19" s="58"/>
      <c r="N19" s="60"/>
      <c r="O19" s="60"/>
      <c r="P19" s="60"/>
      <c r="Q19" s="60"/>
      <c r="R19" s="60"/>
      <c r="S19" s="61"/>
      <c r="T19" s="48"/>
    </row>
    <row r="20" spans="1:20" customFormat="1" ht="16.5" x14ac:dyDescent="0.25">
      <c r="A20" s="58" t="s">
        <v>94</v>
      </c>
      <c r="B20" s="62"/>
      <c r="C20" s="57"/>
      <c r="D20" s="58"/>
      <c r="E20" s="58"/>
      <c r="F20" s="59"/>
      <c r="G20" s="60"/>
      <c r="H20" s="60"/>
      <c r="I20" s="60"/>
      <c r="J20" s="60"/>
      <c r="K20" s="60"/>
      <c r="L20" s="60"/>
      <c r="M20" s="58"/>
      <c r="N20" s="60"/>
      <c r="O20" s="60"/>
      <c r="P20" s="60"/>
      <c r="Q20" s="60"/>
      <c r="R20" s="60"/>
      <c r="S20" s="61"/>
      <c r="T20" s="48"/>
    </row>
    <row r="21" spans="1:20" customFormat="1" ht="16.5" x14ac:dyDescent="0.25">
      <c r="A21" s="58" t="s">
        <v>95</v>
      </c>
      <c r="B21" s="62"/>
      <c r="C21" s="57"/>
      <c r="D21" s="58"/>
      <c r="E21" s="58"/>
      <c r="F21" s="59"/>
      <c r="G21" s="60"/>
      <c r="H21" s="60"/>
      <c r="I21" s="60"/>
      <c r="J21" s="60"/>
      <c r="K21" s="60"/>
      <c r="L21" s="60"/>
      <c r="M21" s="58"/>
      <c r="N21" s="60"/>
      <c r="O21" s="60"/>
      <c r="P21" s="60"/>
      <c r="Q21" s="60"/>
      <c r="R21" s="60"/>
      <c r="S21" s="61"/>
      <c r="T21" s="48"/>
    </row>
    <row r="22" spans="1:20" customFormat="1" ht="16.5" x14ac:dyDescent="0.25">
      <c r="A22" s="58" t="s">
        <v>96</v>
      </c>
      <c r="B22" s="62"/>
      <c r="C22" s="57"/>
      <c r="D22" s="58"/>
      <c r="E22" s="58"/>
      <c r="F22" s="59"/>
      <c r="G22" s="60"/>
      <c r="H22" s="60"/>
      <c r="I22" s="60"/>
      <c r="J22" s="60"/>
      <c r="K22" s="60"/>
      <c r="L22" s="60"/>
      <c r="M22" s="58"/>
      <c r="N22" s="60"/>
      <c r="O22" s="60"/>
      <c r="P22" s="60"/>
      <c r="Q22" s="60"/>
      <c r="R22" s="60"/>
      <c r="S22" s="61"/>
      <c r="T22" s="48"/>
    </row>
    <row r="23" spans="1:20" customFormat="1" ht="16.5" x14ac:dyDescent="0.25">
      <c r="A23" s="58" t="s">
        <v>97</v>
      </c>
      <c r="B23" s="62"/>
      <c r="C23" s="57"/>
      <c r="D23" s="58"/>
      <c r="E23" s="58"/>
      <c r="F23" s="59"/>
      <c r="G23" s="60"/>
      <c r="H23" s="60"/>
      <c r="I23" s="60"/>
      <c r="J23" s="60"/>
      <c r="K23" s="60"/>
      <c r="L23" s="60"/>
      <c r="M23" s="58"/>
      <c r="N23" s="60"/>
      <c r="O23" s="60"/>
      <c r="P23" s="60"/>
      <c r="Q23" s="60"/>
      <c r="R23" s="60"/>
      <c r="S23" s="61"/>
      <c r="T23" s="48"/>
    </row>
    <row r="24" spans="1:20" customFormat="1" ht="16.5" x14ac:dyDescent="0.25">
      <c r="A24" s="58" t="s">
        <v>98</v>
      </c>
      <c r="B24" s="62"/>
      <c r="C24" s="57"/>
      <c r="D24" s="58"/>
      <c r="E24" s="58"/>
      <c r="F24" s="59"/>
      <c r="G24" s="60"/>
      <c r="H24" s="60"/>
      <c r="I24" s="60"/>
      <c r="J24" s="60"/>
      <c r="K24" s="60"/>
      <c r="L24" s="60"/>
      <c r="M24" s="58"/>
      <c r="N24" s="60"/>
      <c r="O24" s="60"/>
      <c r="P24" s="60"/>
      <c r="Q24" s="60"/>
      <c r="R24" s="60"/>
      <c r="S24" s="61"/>
      <c r="T24" s="48"/>
    </row>
    <row r="25" spans="1:20" s="71" customFormat="1" ht="16.5" x14ac:dyDescent="0.25">
      <c r="A25" s="63" t="s">
        <v>99</v>
      </c>
      <c r="B25" s="64">
        <v>7720000</v>
      </c>
      <c r="C25" s="64">
        <v>7720000</v>
      </c>
      <c r="D25" s="65"/>
      <c r="E25" s="65"/>
      <c r="F25" s="66"/>
      <c r="G25" s="66"/>
      <c r="H25" s="66"/>
      <c r="I25" s="66"/>
      <c r="J25" s="66"/>
      <c r="K25" s="66"/>
      <c r="L25" s="67"/>
      <c r="M25" s="65"/>
      <c r="N25" s="65"/>
      <c r="O25" s="65"/>
      <c r="P25" s="68"/>
      <c r="Q25" s="69"/>
      <c r="R25" s="68"/>
      <c r="S25" s="68"/>
      <c r="T25" s="70"/>
    </row>
    <row r="26" spans="1:20" customFormat="1" ht="33" x14ac:dyDescent="0.25">
      <c r="A26" s="72"/>
      <c r="B26" s="73"/>
      <c r="C26" s="69"/>
      <c r="D26" s="6" t="s">
        <v>7</v>
      </c>
      <c r="E26" s="6" t="s">
        <v>8</v>
      </c>
      <c r="F26" s="74">
        <v>350000</v>
      </c>
      <c r="G26" s="7"/>
      <c r="H26" s="7">
        <v>575500</v>
      </c>
      <c r="I26" s="7">
        <f>F26+H26</f>
        <v>925500</v>
      </c>
      <c r="J26" s="7">
        <v>0</v>
      </c>
      <c r="K26" s="7">
        <v>350000</v>
      </c>
      <c r="L26" s="69"/>
      <c r="M26" s="69"/>
      <c r="N26" s="68" t="s">
        <v>100</v>
      </c>
      <c r="O26" s="68"/>
      <c r="P26" s="69"/>
      <c r="Q26" s="68" t="s">
        <v>100</v>
      </c>
      <c r="R26" s="69"/>
      <c r="S26" s="75" t="s">
        <v>101</v>
      </c>
      <c r="T26" s="70"/>
    </row>
    <row r="27" spans="1:20" customFormat="1" ht="33" x14ac:dyDescent="0.25">
      <c r="A27" s="72"/>
      <c r="B27" s="76"/>
      <c r="C27" s="76"/>
      <c r="D27" s="10" t="s">
        <v>10</v>
      </c>
      <c r="E27" s="6" t="s">
        <v>11</v>
      </c>
      <c r="F27" s="74">
        <v>530000</v>
      </c>
      <c r="G27" s="7"/>
      <c r="H27" s="7">
        <v>101825</v>
      </c>
      <c r="I27" s="7">
        <f>F27+H27</f>
        <v>631825</v>
      </c>
      <c r="J27" s="7"/>
      <c r="K27" s="7">
        <v>530000</v>
      </c>
      <c r="L27" s="77"/>
      <c r="M27" s="78"/>
      <c r="N27" s="68" t="s">
        <v>100</v>
      </c>
      <c r="O27" s="68"/>
      <c r="P27" s="77"/>
      <c r="Q27" s="68" t="s">
        <v>100</v>
      </c>
      <c r="R27" s="79"/>
      <c r="S27" s="75" t="s">
        <v>101</v>
      </c>
      <c r="T27" s="70"/>
    </row>
    <row r="28" spans="1:20" customFormat="1" ht="33" x14ac:dyDescent="0.25">
      <c r="A28" s="72"/>
      <c r="B28" s="76"/>
      <c r="C28" s="76"/>
      <c r="D28" s="11" t="s">
        <v>12</v>
      </c>
      <c r="E28" s="6" t="s">
        <v>11</v>
      </c>
      <c r="F28" s="80">
        <v>360000</v>
      </c>
      <c r="G28" s="7"/>
      <c r="H28" s="7">
        <v>240000</v>
      </c>
      <c r="I28" s="7">
        <f>F28+H28</f>
        <v>600000</v>
      </c>
      <c r="J28" s="7">
        <v>360000</v>
      </c>
      <c r="K28" s="7">
        <v>360000</v>
      </c>
      <c r="L28" s="77"/>
      <c r="M28" s="78"/>
      <c r="N28" s="68" t="s">
        <v>100</v>
      </c>
      <c r="O28" s="68"/>
      <c r="P28" s="77"/>
      <c r="Q28" s="68" t="s">
        <v>100</v>
      </c>
      <c r="R28" s="79"/>
      <c r="S28" s="75" t="s">
        <v>101</v>
      </c>
      <c r="T28" s="70"/>
    </row>
    <row r="29" spans="1:20" customFormat="1" ht="33" x14ac:dyDescent="0.25">
      <c r="A29" s="72"/>
      <c r="B29" s="76"/>
      <c r="C29" s="76"/>
      <c r="D29" s="11" t="s">
        <v>13</v>
      </c>
      <c r="E29" s="6" t="s">
        <v>14</v>
      </c>
      <c r="F29" s="80">
        <v>200000</v>
      </c>
      <c r="G29" s="7"/>
      <c r="H29" s="7">
        <v>228000</v>
      </c>
      <c r="I29" s="7">
        <f>F29+H29</f>
        <v>428000</v>
      </c>
      <c r="J29" s="7">
        <v>200000</v>
      </c>
      <c r="K29" s="7">
        <v>200000</v>
      </c>
      <c r="L29" s="77"/>
      <c r="M29" s="78"/>
      <c r="N29" s="68" t="s">
        <v>100</v>
      </c>
      <c r="O29" s="68"/>
      <c r="P29" s="77"/>
      <c r="Q29" s="68" t="s">
        <v>100</v>
      </c>
      <c r="R29" s="79"/>
      <c r="S29" s="75" t="s">
        <v>101</v>
      </c>
      <c r="T29" s="70"/>
    </row>
    <row r="30" spans="1:20" customFormat="1" ht="33" x14ac:dyDescent="0.25">
      <c r="A30" s="72"/>
      <c r="B30" s="76"/>
      <c r="C30" s="76"/>
      <c r="D30" s="12" t="s">
        <v>15</v>
      </c>
      <c r="E30" s="11" t="s">
        <v>16</v>
      </c>
      <c r="F30" s="13">
        <v>10000</v>
      </c>
      <c r="G30" s="7"/>
      <c r="H30" s="7"/>
      <c r="I30" s="13">
        <v>10000</v>
      </c>
      <c r="J30" s="7">
        <v>0</v>
      </c>
      <c r="K30" s="13">
        <v>10000</v>
      </c>
      <c r="L30" s="77"/>
      <c r="M30" s="78"/>
      <c r="N30" s="68" t="s">
        <v>100</v>
      </c>
      <c r="O30" s="68"/>
      <c r="P30" s="77"/>
      <c r="Q30" s="68" t="s">
        <v>100</v>
      </c>
      <c r="R30" s="79"/>
      <c r="S30" s="75" t="s">
        <v>101</v>
      </c>
      <c r="T30" s="70"/>
    </row>
    <row r="31" spans="1:20" s="86" customFormat="1" ht="33" x14ac:dyDescent="0.25">
      <c r="A31" s="72"/>
      <c r="B31" s="81"/>
      <c r="C31" s="81"/>
      <c r="D31" s="12" t="s">
        <v>15</v>
      </c>
      <c r="E31" s="8" t="s">
        <v>17</v>
      </c>
      <c r="F31" s="13">
        <v>10000</v>
      </c>
      <c r="G31" s="7"/>
      <c r="H31" s="7"/>
      <c r="I31" s="13">
        <v>10000</v>
      </c>
      <c r="J31" s="7">
        <v>0</v>
      </c>
      <c r="K31" s="13">
        <v>10000</v>
      </c>
      <c r="L31" s="82"/>
      <c r="M31" s="83"/>
      <c r="N31" s="68" t="s">
        <v>100</v>
      </c>
      <c r="O31" s="68"/>
      <c r="P31" s="82"/>
      <c r="Q31" s="68" t="s">
        <v>100</v>
      </c>
      <c r="R31" s="84"/>
      <c r="S31" s="75" t="s">
        <v>101</v>
      </c>
      <c r="T31" s="85"/>
    </row>
    <row r="32" spans="1:20" s="86" customFormat="1" ht="33" x14ac:dyDescent="0.25">
      <c r="A32" s="72"/>
      <c r="B32" s="81"/>
      <c r="C32" s="81"/>
      <c r="D32" s="12" t="s">
        <v>15</v>
      </c>
      <c r="E32" s="11" t="s">
        <v>18</v>
      </c>
      <c r="F32" s="13">
        <v>10000</v>
      </c>
      <c r="G32" s="7"/>
      <c r="H32" s="7"/>
      <c r="I32" s="13">
        <v>10000</v>
      </c>
      <c r="J32" s="7">
        <v>0</v>
      </c>
      <c r="K32" s="13">
        <v>10000</v>
      </c>
      <c r="L32" s="82"/>
      <c r="M32" s="83"/>
      <c r="N32" s="68" t="s">
        <v>100</v>
      </c>
      <c r="O32" s="68"/>
      <c r="P32" s="82"/>
      <c r="Q32" s="68" t="s">
        <v>100</v>
      </c>
      <c r="R32" s="84"/>
      <c r="S32" s="75" t="s">
        <v>101</v>
      </c>
      <c r="T32" s="85"/>
    </row>
    <row r="33" spans="1:20" s="86" customFormat="1" ht="33" x14ac:dyDescent="0.25">
      <c r="A33" s="72"/>
      <c r="B33" s="81"/>
      <c r="C33" s="81"/>
      <c r="D33" s="12" t="s">
        <v>15</v>
      </c>
      <c r="E33" s="11" t="s">
        <v>19</v>
      </c>
      <c r="F33" s="13">
        <v>10000</v>
      </c>
      <c r="G33" s="7"/>
      <c r="H33" s="7"/>
      <c r="I33" s="13">
        <v>10000</v>
      </c>
      <c r="J33" s="7">
        <v>0</v>
      </c>
      <c r="K33" s="13">
        <v>10000</v>
      </c>
      <c r="L33" s="82"/>
      <c r="M33" s="83"/>
      <c r="N33" s="68" t="s">
        <v>100</v>
      </c>
      <c r="O33" s="68"/>
      <c r="P33" s="82"/>
      <c r="Q33" s="68" t="s">
        <v>100</v>
      </c>
      <c r="R33" s="84"/>
      <c r="S33" s="75" t="s">
        <v>101</v>
      </c>
      <c r="T33" s="85"/>
    </row>
    <row r="34" spans="1:20" s="86" customFormat="1" ht="33" x14ac:dyDescent="0.25">
      <c r="A34" s="72"/>
      <c r="B34" s="81"/>
      <c r="C34" s="81"/>
      <c r="D34" s="12" t="s">
        <v>15</v>
      </c>
      <c r="E34" s="11" t="s">
        <v>20</v>
      </c>
      <c r="F34" s="13">
        <v>10000</v>
      </c>
      <c r="G34" s="7"/>
      <c r="H34" s="7"/>
      <c r="I34" s="13">
        <v>10000</v>
      </c>
      <c r="J34" s="7">
        <v>0</v>
      </c>
      <c r="K34" s="13">
        <v>10000</v>
      </c>
      <c r="L34" s="82"/>
      <c r="M34" s="83"/>
      <c r="N34" s="68" t="s">
        <v>100</v>
      </c>
      <c r="O34" s="68"/>
      <c r="P34" s="82"/>
      <c r="Q34" s="68" t="s">
        <v>100</v>
      </c>
      <c r="R34" s="84"/>
      <c r="S34" s="75" t="s">
        <v>101</v>
      </c>
      <c r="T34" s="85"/>
    </row>
    <row r="35" spans="1:20" s="86" customFormat="1" ht="33" x14ac:dyDescent="0.25">
      <c r="A35" s="72"/>
      <c r="B35" s="81"/>
      <c r="C35" s="81"/>
      <c r="D35" s="12" t="s">
        <v>15</v>
      </c>
      <c r="E35" s="11" t="s">
        <v>21</v>
      </c>
      <c r="F35" s="13">
        <v>10000</v>
      </c>
      <c r="G35" s="7"/>
      <c r="H35" s="7"/>
      <c r="I35" s="13">
        <v>10000</v>
      </c>
      <c r="J35" s="7">
        <v>0</v>
      </c>
      <c r="K35" s="13">
        <v>10000</v>
      </c>
      <c r="L35" s="82"/>
      <c r="M35" s="83"/>
      <c r="N35" s="68" t="s">
        <v>100</v>
      </c>
      <c r="O35" s="68"/>
      <c r="P35" s="82"/>
      <c r="Q35" s="68" t="s">
        <v>100</v>
      </c>
      <c r="R35" s="84"/>
      <c r="S35" s="75" t="s">
        <v>101</v>
      </c>
      <c r="T35" s="85"/>
    </row>
    <row r="36" spans="1:20" s="86" customFormat="1" ht="33" x14ac:dyDescent="0.25">
      <c r="A36" s="72"/>
      <c r="B36" s="81"/>
      <c r="C36" s="81"/>
      <c r="D36" s="12" t="s">
        <v>15</v>
      </c>
      <c r="E36" s="11" t="s">
        <v>22</v>
      </c>
      <c r="F36" s="13">
        <v>10000</v>
      </c>
      <c r="G36" s="7"/>
      <c r="H36" s="7"/>
      <c r="I36" s="13">
        <v>10000</v>
      </c>
      <c r="J36" s="7">
        <v>0</v>
      </c>
      <c r="K36" s="13">
        <v>10000</v>
      </c>
      <c r="L36" s="82"/>
      <c r="M36" s="83"/>
      <c r="N36" s="68" t="s">
        <v>100</v>
      </c>
      <c r="O36" s="68"/>
      <c r="P36" s="82"/>
      <c r="Q36" s="68" t="s">
        <v>100</v>
      </c>
      <c r="R36" s="84"/>
      <c r="S36" s="75" t="s">
        <v>101</v>
      </c>
      <c r="T36" s="85"/>
    </row>
    <row r="37" spans="1:20" customFormat="1" ht="33" x14ac:dyDescent="0.25">
      <c r="A37" s="72"/>
      <c r="B37" s="81"/>
      <c r="C37" s="81"/>
      <c r="D37" s="12" t="s">
        <v>23</v>
      </c>
      <c r="E37" s="14" t="s">
        <v>24</v>
      </c>
      <c r="F37" s="15">
        <v>1200000</v>
      </c>
      <c r="G37" s="7"/>
      <c r="H37" s="7">
        <v>1934000</v>
      </c>
      <c r="I37" s="7">
        <f t="shared" ref="I37:I54" si="0">F37+H37</f>
        <v>3134000</v>
      </c>
      <c r="J37" s="15">
        <v>0</v>
      </c>
      <c r="K37" s="15">
        <v>1200000</v>
      </c>
      <c r="L37" s="82"/>
      <c r="M37" s="83"/>
      <c r="N37" s="68" t="s">
        <v>100</v>
      </c>
      <c r="O37" s="68"/>
      <c r="P37" s="82"/>
      <c r="Q37" s="68" t="s">
        <v>100</v>
      </c>
      <c r="R37" s="84"/>
      <c r="S37" s="75" t="s">
        <v>101</v>
      </c>
      <c r="T37" s="85"/>
    </row>
    <row r="38" spans="1:20" customFormat="1" ht="33" x14ac:dyDescent="0.25">
      <c r="A38" s="72"/>
      <c r="B38" s="81"/>
      <c r="C38" s="81"/>
      <c r="D38" s="17" t="s">
        <v>25</v>
      </c>
      <c r="E38" s="11" t="s">
        <v>26</v>
      </c>
      <c r="F38" s="13">
        <v>250000</v>
      </c>
      <c r="G38" s="15"/>
      <c r="H38" s="15">
        <v>26870</v>
      </c>
      <c r="I38" s="15">
        <f t="shared" si="0"/>
        <v>276870</v>
      </c>
      <c r="J38" s="13">
        <v>175000</v>
      </c>
      <c r="K38" s="13">
        <v>250000</v>
      </c>
      <c r="L38" s="82"/>
      <c r="M38" s="83"/>
      <c r="N38" s="68" t="s">
        <v>100</v>
      </c>
      <c r="O38" s="68"/>
      <c r="P38" s="82"/>
      <c r="Q38" s="68" t="s">
        <v>100</v>
      </c>
      <c r="R38" s="84"/>
      <c r="S38" s="75" t="s">
        <v>101</v>
      </c>
      <c r="T38" s="85"/>
    </row>
    <row r="39" spans="1:20" customFormat="1" ht="33" x14ac:dyDescent="0.25">
      <c r="A39" s="72"/>
      <c r="B39" s="81"/>
      <c r="C39" s="81"/>
      <c r="D39" s="17" t="s">
        <v>25</v>
      </c>
      <c r="E39" s="11" t="s">
        <v>27</v>
      </c>
      <c r="F39" s="13">
        <v>250000</v>
      </c>
      <c r="G39" s="15"/>
      <c r="H39" s="15">
        <v>30626</v>
      </c>
      <c r="I39" s="15">
        <f t="shared" si="0"/>
        <v>280626</v>
      </c>
      <c r="J39" s="13">
        <v>175000</v>
      </c>
      <c r="K39" s="13">
        <v>250000</v>
      </c>
      <c r="L39" s="82"/>
      <c r="M39" s="83"/>
      <c r="N39" s="68" t="s">
        <v>100</v>
      </c>
      <c r="O39" s="68"/>
      <c r="P39" s="82"/>
      <c r="Q39" s="68" t="s">
        <v>100</v>
      </c>
      <c r="R39" s="84"/>
      <c r="S39" s="75" t="s">
        <v>101</v>
      </c>
      <c r="T39" s="85"/>
    </row>
    <row r="40" spans="1:20" customFormat="1" ht="33" x14ac:dyDescent="0.25">
      <c r="A40" s="72"/>
      <c r="B40" s="81"/>
      <c r="C40" s="81"/>
      <c r="D40" s="17" t="s">
        <v>25</v>
      </c>
      <c r="E40" s="11" t="s">
        <v>18</v>
      </c>
      <c r="F40" s="13">
        <v>250000</v>
      </c>
      <c r="G40" s="15"/>
      <c r="H40" s="15">
        <v>31600</v>
      </c>
      <c r="I40" s="15">
        <f t="shared" si="0"/>
        <v>281600</v>
      </c>
      <c r="J40" s="13">
        <v>175000</v>
      </c>
      <c r="K40" s="13">
        <v>250000</v>
      </c>
      <c r="L40" s="82"/>
      <c r="M40" s="83"/>
      <c r="N40" s="68" t="s">
        <v>100</v>
      </c>
      <c r="O40" s="68"/>
      <c r="P40" s="82"/>
      <c r="Q40" s="68" t="s">
        <v>100</v>
      </c>
      <c r="R40" s="84"/>
      <c r="S40" s="75" t="s">
        <v>101</v>
      </c>
      <c r="T40" s="85"/>
    </row>
    <row r="41" spans="1:20" customFormat="1" ht="33" x14ac:dyDescent="0.25">
      <c r="A41" s="72"/>
      <c r="B41" s="81"/>
      <c r="C41" s="81"/>
      <c r="D41" s="17" t="s">
        <v>25</v>
      </c>
      <c r="E41" s="11" t="s">
        <v>28</v>
      </c>
      <c r="F41" s="13">
        <v>250000</v>
      </c>
      <c r="G41" s="15"/>
      <c r="H41" s="15">
        <v>42275</v>
      </c>
      <c r="I41" s="15">
        <f t="shared" si="0"/>
        <v>292275</v>
      </c>
      <c r="J41" s="13">
        <v>175000</v>
      </c>
      <c r="K41" s="13">
        <v>250000</v>
      </c>
      <c r="L41" s="82"/>
      <c r="M41" s="83"/>
      <c r="N41" s="68" t="s">
        <v>100</v>
      </c>
      <c r="O41" s="68"/>
      <c r="P41" s="82"/>
      <c r="Q41" s="68" t="s">
        <v>100</v>
      </c>
      <c r="R41" s="84"/>
      <c r="S41" s="75" t="s">
        <v>101</v>
      </c>
      <c r="T41" s="85"/>
    </row>
    <row r="42" spans="1:20" customFormat="1" ht="33" x14ac:dyDescent="0.25">
      <c r="A42" s="72"/>
      <c r="B42" s="81"/>
      <c r="C42" s="81"/>
      <c r="D42" s="17" t="s">
        <v>25</v>
      </c>
      <c r="E42" s="11" t="s">
        <v>29</v>
      </c>
      <c r="F42" s="13">
        <v>200000</v>
      </c>
      <c r="G42" s="15"/>
      <c r="H42" s="15">
        <v>44006</v>
      </c>
      <c r="I42" s="15">
        <f t="shared" si="0"/>
        <v>244006</v>
      </c>
      <c r="J42" s="13">
        <v>140000</v>
      </c>
      <c r="K42" s="13">
        <v>200000</v>
      </c>
      <c r="L42" s="82"/>
      <c r="M42" s="83"/>
      <c r="N42" s="68" t="s">
        <v>100</v>
      </c>
      <c r="O42" s="68"/>
      <c r="P42" s="82"/>
      <c r="Q42" s="68" t="s">
        <v>100</v>
      </c>
      <c r="R42" s="84"/>
      <c r="S42" s="75" t="s">
        <v>101</v>
      </c>
      <c r="T42" s="85"/>
    </row>
    <row r="43" spans="1:20" customFormat="1" ht="33" x14ac:dyDescent="0.25">
      <c r="A43" s="72"/>
      <c r="B43" s="81"/>
      <c r="C43" s="81"/>
      <c r="D43" s="17" t="s">
        <v>25</v>
      </c>
      <c r="E43" s="11" t="s">
        <v>30</v>
      </c>
      <c r="F43" s="13">
        <v>250000</v>
      </c>
      <c r="G43" s="15"/>
      <c r="H43" s="15">
        <v>28751</v>
      </c>
      <c r="I43" s="15">
        <f t="shared" si="0"/>
        <v>278751</v>
      </c>
      <c r="J43" s="13">
        <v>175000</v>
      </c>
      <c r="K43" s="13">
        <v>250000</v>
      </c>
      <c r="L43" s="82"/>
      <c r="M43" s="83"/>
      <c r="N43" s="68" t="s">
        <v>100</v>
      </c>
      <c r="O43" s="68"/>
      <c r="P43" s="82"/>
      <c r="Q43" s="68" t="s">
        <v>100</v>
      </c>
      <c r="R43" s="84"/>
      <c r="S43" s="75" t="s">
        <v>101</v>
      </c>
      <c r="T43" s="85"/>
    </row>
    <row r="44" spans="1:20" customFormat="1" ht="33" x14ac:dyDescent="0.25">
      <c r="A44" s="72"/>
      <c r="B44" s="81"/>
      <c r="C44" s="81"/>
      <c r="D44" s="17" t="s">
        <v>25</v>
      </c>
      <c r="E44" s="11" t="s">
        <v>31</v>
      </c>
      <c r="F44" s="13">
        <v>250000</v>
      </c>
      <c r="G44" s="15"/>
      <c r="H44" s="15">
        <v>25000</v>
      </c>
      <c r="I44" s="15">
        <f t="shared" si="0"/>
        <v>275000</v>
      </c>
      <c r="J44" s="13">
        <v>175000</v>
      </c>
      <c r="K44" s="13">
        <v>250000</v>
      </c>
      <c r="L44" s="82"/>
      <c r="M44" s="83"/>
      <c r="N44" s="68" t="s">
        <v>100</v>
      </c>
      <c r="O44" s="68"/>
      <c r="P44" s="82"/>
      <c r="Q44" s="68" t="s">
        <v>100</v>
      </c>
      <c r="R44" s="84"/>
      <c r="S44" s="75" t="s">
        <v>101</v>
      </c>
      <c r="T44" s="85"/>
    </row>
    <row r="45" spans="1:20" customFormat="1" ht="33" x14ac:dyDescent="0.25">
      <c r="A45" s="72"/>
      <c r="B45" s="81"/>
      <c r="C45" s="81"/>
      <c r="D45" s="17" t="s">
        <v>25</v>
      </c>
      <c r="E45" s="11" t="s">
        <v>32</v>
      </c>
      <c r="F45" s="13">
        <v>200000</v>
      </c>
      <c r="G45" s="15"/>
      <c r="H45" s="15">
        <v>22265</v>
      </c>
      <c r="I45" s="15">
        <f t="shared" si="0"/>
        <v>222265</v>
      </c>
      <c r="J45" s="13">
        <v>140000</v>
      </c>
      <c r="K45" s="13">
        <v>200000</v>
      </c>
      <c r="L45" s="82"/>
      <c r="M45" s="83"/>
      <c r="N45" s="68" t="s">
        <v>100</v>
      </c>
      <c r="O45" s="68"/>
      <c r="P45" s="82"/>
      <c r="Q45" s="68" t="s">
        <v>100</v>
      </c>
      <c r="R45" s="84"/>
      <c r="S45" s="75" t="s">
        <v>101</v>
      </c>
      <c r="T45" s="85"/>
    </row>
    <row r="46" spans="1:20" customFormat="1" ht="33" x14ac:dyDescent="0.25">
      <c r="A46" s="72"/>
      <c r="B46" s="81"/>
      <c r="C46" s="81"/>
      <c r="D46" s="17" t="s">
        <v>25</v>
      </c>
      <c r="E46" s="11" t="s">
        <v>33</v>
      </c>
      <c r="F46" s="13">
        <v>150000</v>
      </c>
      <c r="G46" s="15"/>
      <c r="H46" s="15">
        <v>310000</v>
      </c>
      <c r="I46" s="15">
        <f t="shared" si="0"/>
        <v>460000</v>
      </c>
      <c r="J46" s="13">
        <v>105000</v>
      </c>
      <c r="K46" s="13">
        <v>150000</v>
      </c>
      <c r="L46" s="82"/>
      <c r="M46" s="83"/>
      <c r="N46" s="68" t="s">
        <v>100</v>
      </c>
      <c r="O46" s="68"/>
      <c r="P46" s="82"/>
      <c r="Q46" s="68" t="s">
        <v>100</v>
      </c>
      <c r="R46" s="84"/>
      <c r="S46" s="75" t="s">
        <v>101</v>
      </c>
      <c r="T46" s="85"/>
    </row>
    <row r="47" spans="1:20" customFormat="1" ht="33" x14ac:dyDescent="0.25">
      <c r="A47" s="72"/>
      <c r="B47" s="81"/>
      <c r="C47" s="81"/>
      <c r="D47" s="17" t="s">
        <v>34</v>
      </c>
      <c r="E47" s="11" t="s">
        <v>35</v>
      </c>
      <c r="F47" s="13">
        <v>350000</v>
      </c>
      <c r="G47" s="15"/>
      <c r="H47" s="15">
        <v>393429</v>
      </c>
      <c r="I47" s="15">
        <f t="shared" si="0"/>
        <v>743429</v>
      </c>
      <c r="J47" s="13">
        <v>245000</v>
      </c>
      <c r="K47" s="13">
        <v>350000</v>
      </c>
      <c r="L47" s="82"/>
      <c r="M47" s="83"/>
      <c r="N47" s="68" t="s">
        <v>100</v>
      </c>
      <c r="O47" s="68"/>
      <c r="P47" s="82"/>
      <c r="Q47" s="68" t="s">
        <v>100</v>
      </c>
      <c r="R47" s="84"/>
      <c r="S47" s="75" t="s">
        <v>101</v>
      </c>
      <c r="T47" s="85"/>
    </row>
    <row r="48" spans="1:20" customFormat="1" ht="33" x14ac:dyDescent="0.25">
      <c r="A48" s="72"/>
      <c r="B48" s="81"/>
      <c r="C48" s="81"/>
      <c r="D48" s="17" t="s">
        <v>34</v>
      </c>
      <c r="E48" s="11" t="s">
        <v>36</v>
      </c>
      <c r="F48" s="13">
        <v>350000</v>
      </c>
      <c r="G48" s="15"/>
      <c r="H48" s="15">
        <v>360000</v>
      </c>
      <c r="I48" s="15">
        <f t="shared" si="0"/>
        <v>710000</v>
      </c>
      <c r="J48" s="13">
        <v>245000</v>
      </c>
      <c r="K48" s="13">
        <v>350000</v>
      </c>
      <c r="L48" s="82"/>
      <c r="M48" s="83"/>
      <c r="N48" s="68" t="s">
        <v>100</v>
      </c>
      <c r="O48" s="68"/>
      <c r="P48" s="82"/>
      <c r="Q48" s="68" t="s">
        <v>100</v>
      </c>
      <c r="R48" s="84"/>
      <c r="S48" s="75" t="s">
        <v>101</v>
      </c>
      <c r="T48" s="85"/>
    </row>
    <row r="49" spans="1:20" customFormat="1" ht="33" x14ac:dyDescent="0.25">
      <c r="A49" s="72"/>
      <c r="B49" s="81"/>
      <c r="C49" s="81"/>
      <c r="D49" s="17" t="s">
        <v>34</v>
      </c>
      <c r="E49" s="11" t="s">
        <v>37</v>
      </c>
      <c r="F49" s="13">
        <v>350000</v>
      </c>
      <c r="G49" s="15"/>
      <c r="H49" s="15">
        <v>417620</v>
      </c>
      <c r="I49" s="15">
        <f t="shared" si="0"/>
        <v>767620</v>
      </c>
      <c r="J49" s="13">
        <v>245000</v>
      </c>
      <c r="K49" s="13">
        <v>350000</v>
      </c>
      <c r="L49" s="82"/>
      <c r="M49" s="83"/>
      <c r="N49" s="68" t="s">
        <v>100</v>
      </c>
      <c r="O49" s="68"/>
      <c r="P49" s="82"/>
      <c r="Q49" s="68" t="s">
        <v>100</v>
      </c>
      <c r="R49" s="84"/>
      <c r="S49" s="75" t="s">
        <v>101</v>
      </c>
      <c r="T49" s="85"/>
    </row>
    <row r="50" spans="1:20" customFormat="1" ht="33" x14ac:dyDescent="0.25">
      <c r="A50" s="72"/>
      <c r="B50" s="81"/>
      <c r="C50" s="81"/>
      <c r="D50" s="17" t="s">
        <v>34</v>
      </c>
      <c r="E50" s="11" t="s">
        <v>38</v>
      </c>
      <c r="F50" s="13">
        <v>350000</v>
      </c>
      <c r="G50" s="15"/>
      <c r="H50" s="15">
        <v>410000</v>
      </c>
      <c r="I50" s="15">
        <f t="shared" si="0"/>
        <v>760000</v>
      </c>
      <c r="J50" s="13">
        <v>245000</v>
      </c>
      <c r="K50" s="13">
        <v>350000</v>
      </c>
      <c r="L50" s="82"/>
      <c r="M50" s="83"/>
      <c r="N50" s="68" t="s">
        <v>100</v>
      </c>
      <c r="O50" s="68"/>
      <c r="P50" s="82"/>
      <c r="Q50" s="68" t="s">
        <v>100</v>
      </c>
      <c r="R50" s="84"/>
      <c r="S50" s="75" t="s">
        <v>101</v>
      </c>
      <c r="T50" s="85"/>
    </row>
    <row r="51" spans="1:20" customFormat="1" ht="33" x14ac:dyDescent="0.25">
      <c r="A51" s="72"/>
      <c r="B51" s="81"/>
      <c r="C51" s="81"/>
      <c r="D51" s="17" t="s">
        <v>34</v>
      </c>
      <c r="E51" s="11" t="s">
        <v>39</v>
      </c>
      <c r="F51" s="13">
        <v>350000</v>
      </c>
      <c r="G51" s="15"/>
      <c r="H51" s="15">
        <v>421660</v>
      </c>
      <c r="I51" s="15">
        <f t="shared" si="0"/>
        <v>771660</v>
      </c>
      <c r="J51" s="13">
        <v>245000</v>
      </c>
      <c r="K51" s="13">
        <v>350000</v>
      </c>
      <c r="L51" s="82"/>
      <c r="M51" s="83"/>
      <c r="N51" s="68" t="s">
        <v>100</v>
      </c>
      <c r="O51" s="68"/>
      <c r="P51" s="82"/>
      <c r="Q51" s="68" t="s">
        <v>100</v>
      </c>
      <c r="R51" s="84"/>
      <c r="S51" s="75" t="s">
        <v>101</v>
      </c>
      <c r="T51" s="85"/>
    </row>
    <row r="52" spans="1:20" customFormat="1" ht="33" x14ac:dyDescent="0.25">
      <c r="A52" s="72"/>
      <c r="B52" s="81"/>
      <c r="C52" s="81"/>
      <c r="D52" s="17" t="s">
        <v>34</v>
      </c>
      <c r="E52" s="8" t="s">
        <v>40</v>
      </c>
      <c r="F52" s="13">
        <v>350000</v>
      </c>
      <c r="G52" s="15"/>
      <c r="H52" s="15">
        <v>280000</v>
      </c>
      <c r="I52" s="15">
        <f t="shared" si="0"/>
        <v>630000</v>
      </c>
      <c r="J52" s="13">
        <v>245000</v>
      </c>
      <c r="K52" s="13">
        <v>350000</v>
      </c>
      <c r="L52" s="82"/>
      <c r="M52" s="83"/>
      <c r="N52" s="68" t="s">
        <v>100</v>
      </c>
      <c r="O52" s="68"/>
      <c r="P52" s="82"/>
      <c r="Q52" s="68" t="s">
        <v>100</v>
      </c>
      <c r="R52" s="84"/>
      <c r="S52" s="75" t="s">
        <v>101</v>
      </c>
      <c r="T52" s="85"/>
    </row>
    <row r="53" spans="1:20" customFormat="1" ht="33" x14ac:dyDescent="0.25">
      <c r="A53" s="72"/>
      <c r="B53" s="81"/>
      <c r="C53" s="81"/>
      <c r="D53" s="17" t="s">
        <v>34</v>
      </c>
      <c r="E53" s="11" t="s">
        <v>41</v>
      </c>
      <c r="F53" s="13">
        <v>350000</v>
      </c>
      <c r="G53" s="15"/>
      <c r="H53" s="15">
        <v>520000</v>
      </c>
      <c r="I53" s="15">
        <f t="shared" si="0"/>
        <v>870000</v>
      </c>
      <c r="J53" s="13">
        <v>245000</v>
      </c>
      <c r="K53" s="13">
        <v>350000</v>
      </c>
      <c r="L53" s="82"/>
      <c r="M53" s="83"/>
      <c r="N53" s="68" t="s">
        <v>100</v>
      </c>
      <c r="O53" s="68"/>
      <c r="P53" s="82"/>
      <c r="Q53" s="68" t="s">
        <v>100</v>
      </c>
      <c r="R53" s="84"/>
      <c r="S53" s="75" t="s">
        <v>101</v>
      </c>
      <c r="T53" s="85"/>
    </row>
    <row r="54" spans="1:20" customFormat="1" ht="33" x14ac:dyDescent="0.25">
      <c r="A54" s="72"/>
      <c r="B54" s="81"/>
      <c r="C54" s="81"/>
      <c r="D54" s="17" t="s">
        <v>34</v>
      </c>
      <c r="E54" s="11" t="s">
        <v>42</v>
      </c>
      <c r="F54" s="13">
        <v>350000</v>
      </c>
      <c r="G54" s="15"/>
      <c r="H54" s="15">
        <v>370000</v>
      </c>
      <c r="I54" s="15">
        <f t="shared" si="0"/>
        <v>720000</v>
      </c>
      <c r="J54" s="13">
        <v>245000</v>
      </c>
      <c r="K54" s="13">
        <v>350000</v>
      </c>
      <c r="L54" s="82"/>
      <c r="M54" s="83"/>
      <c r="N54" s="68" t="s">
        <v>100</v>
      </c>
      <c r="O54" s="68"/>
      <c r="P54" s="82"/>
      <c r="Q54" s="68" t="s">
        <v>100</v>
      </c>
      <c r="R54" s="84"/>
      <c r="S54" s="75" t="s">
        <v>101</v>
      </c>
      <c r="T54" s="85"/>
    </row>
    <row r="55" spans="1:20" customFormat="1" ht="33" x14ac:dyDescent="0.25">
      <c r="A55" s="72"/>
      <c r="B55" s="81"/>
      <c r="C55" s="81"/>
      <c r="D55" s="19" t="s">
        <v>43</v>
      </c>
      <c r="E55" s="11" t="s">
        <v>18</v>
      </c>
      <c r="F55" s="13">
        <v>12000</v>
      </c>
      <c r="G55" s="15"/>
      <c r="H55" s="15"/>
      <c r="I55" s="13">
        <v>12000</v>
      </c>
      <c r="J55" s="13"/>
      <c r="K55" s="13">
        <v>12000</v>
      </c>
      <c r="L55" s="82"/>
      <c r="M55" s="83"/>
      <c r="N55" s="68" t="s">
        <v>100</v>
      </c>
      <c r="O55" s="68"/>
      <c r="P55" s="82"/>
      <c r="Q55" s="68" t="s">
        <v>100</v>
      </c>
      <c r="R55" s="84"/>
      <c r="S55" s="75" t="s">
        <v>101</v>
      </c>
      <c r="T55" s="85"/>
    </row>
    <row r="56" spans="1:20" customFormat="1" ht="33" x14ac:dyDescent="0.25">
      <c r="A56" s="72"/>
      <c r="B56" s="81"/>
      <c r="C56" s="81"/>
      <c r="D56" s="19" t="s">
        <v>43</v>
      </c>
      <c r="E56" s="11" t="s">
        <v>44</v>
      </c>
      <c r="F56" s="13">
        <v>12000</v>
      </c>
      <c r="G56" s="15"/>
      <c r="H56" s="15"/>
      <c r="I56" s="13">
        <v>12000</v>
      </c>
      <c r="J56" s="13"/>
      <c r="K56" s="13">
        <v>12000</v>
      </c>
      <c r="L56" s="82"/>
      <c r="M56" s="83"/>
      <c r="N56" s="68" t="s">
        <v>100</v>
      </c>
      <c r="O56" s="68"/>
      <c r="P56" s="82"/>
      <c r="Q56" s="68" t="s">
        <v>100</v>
      </c>
      <c r="R56" s="84"/>
      <c r="S56" s="75" t="s">
        <v>101</v>
      </c>
      <c r="T56" s="85"/>
    </row>
    <row r="57" spans="1:20" customFormat="1" ht="33" x14ac:dyDescent="0.25">
      <c r="A57" s="72"/>
      <c r="B57" s="81"/>
      <c r="C57" s="81"/>
      <c r="D57" s="19" t="s">
        <v>43</v>
      </c>
      <c r="E57" s="11" t="s">
        <v>45</v>
      </c>
      <c r="F57" s="13">
        <v>12000</v>
      </c>
      <c r="G57" s="15"/>
      <c r="H57" s="15"/>
      <c r="I57" s="13">
        <v>12000</v>
      </c>
      <c r="J57" s="13"/>
      <c r="K57" s="13">
        <v>12000</v>
      </c>
      <c r="L57" s="82"/>
      <c r="M57" s="83"/>
      <c r="N57" s="68" t="s">
        <v>100</v>
      </c>
      <c r="O57" s="68"/>
      <c r="P57" s="82"/>
      <c r="Q57" s="68" t="s">
        <v>100</v>
      </c>
      <c r="R57" s="84"/>
      <c r="S57" s="75" t="s">
        <v>101</v>
      </c>
      <c r="T57" s="85"/>
    </row>
    <row r="58" spans="1:20" customFormat="1" ht="33" x14ac:dyDescent="0.25">
      <c r="A58" s="72"/>
      <c r="B58" s="81"/>
      <c r="C58" s="81"/>
      <c r="D58" s="19" t="s">
        <v>43</v>
      </c>
      <c r="E58" s="11" t="s">
        <v>46</v>
      </c>
      <c r="F58" s="13">
        <v>12000</v>
      </c>
      <c r="G58" s="15"/>
      <c r="H58" s="15"/>
      <c r="I58" s="13">
        <v>12000</v>
      </c>
      <c r="J58" s="13"/>
      <c r="K58" s="13">
        <v>12000</v>
      </c>
      <c r="L58" s="82"/>
      <c r="M58" s="83"/>
      <c r="N58" s="68" t="s">
        <v>100</v>
      </c>
      <c r="O58" s="68"/>
      <c r="P58" s="82"/>
      <c r="Q58" s="68" t="s">
        <v>100</v>
      </c>
      <c r="R58" s="84"/>
      <c r="S58" s="75" t="s">
        <v>101</v>
      </c>
      <c r="T58" s="85"/>
    </row>
    <row r="59" spans="1:20" customFormat="1" ht="33" x14ac:dyDescent="0.25">
      <c r="A59" s="72"/>
      <c r="B59" s="81"/>
      <c r="C59" s="81"/>
      <c r="D59" s="19" t="s">
        <v>43</v>
      </c>
      <c r="E59" s="11" t="s">
        <v>47</v>
      </c>
      <c r="F59" s="13">
        <v>12000</v>
      </c>
      <c r="G59" s="15"/>
      <c r="H59" s="7"/>
      <c r="I59" s="13">
        <v>12000</v>
      </c>
      <c r="J59" s="13"/>
      <c r="K59" s="13">
        <v>12000</v>
      </c>
      <c r="L59" s="82"/>
      <c r="M59" s="83"/>
      <c r="N59" s="68" t="s">
        <v>100</v>
      </c>
      <c r="O59" s="68"/>
      <c r="P59" s="82"/>
      <c r="Q59" s="68" t="s">
        <v>100</v>
      </c>
      <c r="R59" s="84"/>
      <c r="S59" s="75" t="s">
        <v>101</v>
      </c>
      <c r="T59" s="85"/>
    </row>
    <row r="60" spans="1:20" customFormat="1" ht="33" x14ac:dyDescent="0.25">
      <c r="A60" s="72"/>
      <c r="B60" s="81"/>
      <c r="C60" s="81"/>
      <c r="D60" s="19" t="s">
        <v>43</v>
      </c>
      <c r="E60" s="11" t="s">
        <v>48</v>
      </c>
      <c r="F60" s="13">
        <v>12000</v>
      </c>
      <c r="G60" s="15"/>
      <c r="H60" s="15"/>
      <c r="I60" s="13">
        <v>12000</v>
      </c>
      <c r="J60" s="13"/>
      <c r="K60" s="13">
        <v>12000</v>
      </c>
      <c r="L60" s="82"/>
      <c r="M60" s="83"/>
      <c r="N60" s="68" t="s">
        <v>100</v>
      </c>
      <c r="O60" s="68"/>
      <c r="P60" s="82"/>
      <c r="Q60" s="68" t="s">
        <v>100</v>
      </c>
      <c r="R60" s="84"/>
      <c r="S60" s="75" t="s">
        <v>101</v>
      </c>
      <c r="T60" s="85"/>
    </row>
    <row r="61" spans="1:20" customFormat="1" ht="33" x14ac:dyDescent="0.25">
      <c r="A61" s="72"/>
      <c r="B61" s="81"/>
      <c r="C61" s="81"/>
      <c r="D61" s="19" t="s">
        <v>43</v>
      </c>
      <c r="E61" s="11" t="s">
        <v>49</v>
      </c>
      <c r="F61" s="13">
        <v>12000</v>
      </c>
      <c r="G61" s="15"/>
      <c r="H61" s="15"/>
      <c r="I61" s="13">
        <v>12000</v>
      </c>
      <c r="J61" s="13"/>
      <c r="K61" s="13">
        <v>12000</v>
      </c>
      <c r="L61" s="82"/>
      <c r="M61" s="83"/>
      <c r="N61" s="68" t="s">
        <v>100</v>
      </c>
      <c r="O61" s="68"/>
      <c r="P61" s="82"/>
      <c r="Q61" s="68" t="s">
        <v>100</v>
      </c>
      <c r="R61" s="84"/>
      <c r="S61" s="75" t="s">
        <v>101</v>
      </c>
      <c r="T61" s="85"/>
    </row>
    <row r="62" spans="1:20" customFormat="1" ht="33" x14ac:dyDescent="0.25">
      <c r="A62" s="72"/>
      <c r="B62" s="81"/>
      <c r="C62" s="81"/>
      <c r="D62" s="19" t="s">
        <v>43</v>
      </c>
      <c r="E62" s="11" t="s">
        <v>16</v>
      </c>
      <c r="F62" s="13">
        <v>12000</v>
      </c>
      <c r="G62" s="15"/>
      <c r="H62" s="15"/>
      <c r="I62" s="13">
        <v>12000</v>
      </c>
      <c r="J62" s="13"/>
      <c r="K62" s="13">
        <v>12000</v>
      </c>
      <c r="L62" s="84"/>
      <c r="M62" s="87"/>
      <c r="N62" s="68" t="s">
        <v>100</v>
      </c>
      <c r="O62" s="68"/>
      <c r="P62" s="84"/>
      <c r="Q62" s="68" t="s">
        <v>100</v>
      </c>
      <c r="R62" s="84"/>
      <c r="S62" s="75" t="s">
        <v>101</v>
      </c>
      <c r="T62" s="85"/>
    </row>
    <row r="63" spans="1:20" customFormat="1" ht="33" x14ac:dyDescent="0.25">
      <c r="A63" s="72"/>
      <c r="B63" s="81"/>
      <c r="C63" s="81"/>
      <c r="D63" s="19" t="s">
        <v>43</v>
      </c>
      <c r="E63" s="11" t="s">
        <v>17</v>
      </c>
      <c r="F63" s="13">
        <v>12000</v>
      </c>
      <c r="G63" s="15"/>
      <c r="H63" s="15"/>
      <c r="I63" s="13">
        <v>12000</v>
      </c>
      <c r="J63" s="13"/>
      <c r="K63" s="13">
        <v>12000</v>
      </c>
      <c r="L63" s="84"/>
      <c r="M63" s="87"/>
      <c r="N63" s="68" t="s">
        <v>100</v>
      </c>
      <c r="O63" s="68"/>
      <c r="P63" s="84"/>
      <c r="Q63" s="68" t="s">
        <v>100</v>
      </c>
      <c r="R63" s="84"/>
      <c r="S63" s="75" t="s">
        <v>101</v>
      </c>
      <c r="T63" s="85"/>
    </row>
    <row r="64" spans="1:20" customFormat="1" ht="33" x14ac:dyDescent="0.25">
      <c r="A64" s="72"/>
      <c r="B64" s="81"/>
      <c r="C64" s="81"/>
      <c r="D64" s="19" t="s">
        <v>43</v>
      </c>
      <c r="E64" s="11" t="s">
        <v>50</v>
      </c>
      <c r="F64" s="13">
        <v>12000</v>
      </c>
      <c r="G64" s="15"/>
      <c r="H64" s="15"/>
      <c r="I64" s="13">
        <v>12000</v>
      </c>
      <c r="J64" s="13"/>
      <c r="K64" s="13">
        <v>12000</v>
      </c>
      <c r="L64" s="84"/>
      <c r="M64" s="87"/>
      <c r="N64" s="68" t="s">
        <v>100</v>
      </c>
      <c r="O64" s="68"/>
      <c r="P64" s="84"/>
      <c r="Q64" s="68" t="s">
        <v>100</v>
      </c>
      <c r="R64" s="84"/>
      <c r="S64" s="75" t="s">
        <v>101</v>
      </c>
      <c r="T64" s="85"/>
    </row>
    <row r="65" spans="1:20" customFormat="1" ht="33" x14ac:dyDescent="0.25">
      <c r="A65" s="72"/>
      <c r="B65" s="81"/>
      <c r="C65" s="81"/>
      <c r="D65" s="19" t="s">
        <v>43</v>
      </c>
      <c r="E65" s="11" t="s">
        <v>51</v>
      </c>
      <c r="F65" s="13">
        <v>12000</v>
      </c>
      <c r="G65" s="15"/>
      <c r="H65" s="15"/>
      <c r="I65" s="13">
        <v>12000</v>
      </c>
      <c r="J65" s="13"/>
      <c r="K65" s="13">
        <v>12000</v>
      </c>
      <c r="L65" s="84"/>
      <c r="M65" s="87"/>
      <c r="N65" s="68" t="s">
        <v>100</v>
      </c>
      <c r="O65" s="84"/>
      <c r="P65" s="84"/>
      <c r="Q65" s="68" t="s">
        <v>100</v>
      </c>
      <c r="R65" s="84"/>
      <c r="S65" s="75" t="s">
        <v>101</v>
      </c>
      <c r="T65" s="85"/>
    </row>
    <row r="66" spans="1:20" customFormat="1" ht="33" x14ac:dyDescent="0.25">
      <c r="A66" s="72"/>
      <c r="B66" s="81"/>
      <c r="C66" s="81"/>
      <c r="D66" s="19" t="s">
        <v>43</v>
      </c>
      <c r="E66" s="11" t="s">
        <v>52</v>
      </c>
      <c r="F66" s="13">
        <v>12000</v>
      </c>
      <c r="G66" s="15"/>
      <c r="H66" s="15"/>
      <c r="I66" s="13">
        <v>12000</v>
      </c>
      <c r="J66" s="13"/>
      <c r="K66" s="13">
        <v>12000</v>
      </c>
      <c r="L66" s="84"/>
      <c r="M66" s="87"/>
      <c r="N66" s="68" t="s">
        <v>100</v>
      </c>
      <c r="O66" s="84"/>
      <c r="P66" s="84"/>
      <c r="Q66" s="68" t="s">
        <v>100</v>
      </c>
      <c r="R66" s="84"/>
      <c r="S66" s="75" t="s">
        <v>101</v>
      </c>
      <c r="T66" s="85"/>
    </row>
    <row r="67" spans="1:20" s="71" customFormat="1" ht="33" x14ac:dyDescent="0.25">
      <c r="A67" s="88"/>
      <c r="B67" s="76"/>
      <c r="C67" s="89"/>
      <c r="D67" s="19" t="s">
        <v>53</v>
      </c>
      <c r="E67" s="11" t="s">
        <v>54</v>
      </c>
      <c r="F67" s="13">
        <v>69200</v>
      </c>
      <c r="G67" s="15"/>
      <c r="H67" s="15">
        <v>10850</v>
      </c>
      <c r="I67" s="15">
        <f>F67+H67</f>
        <v>80050</v>
      </c>
      <c r="J67" s="13">
        <v>69200</v>
      </c>
      <c r="K67" s="13">
        <v>69200</v>
      </c>
      <c r="L67" s="79"/>
      <c r="M67" s="88"/>
      <c r="N67" s="68" t="s">
        <v>100</v>
      </c>
      <c r="O67" s="90"/>
      <c r="P67" s="79"/>
      <c r="Q67" s="68" t="s">
        <v>100</v>
      </c>
      <c r="R67" s="79"/>
      <c r="S67" s="75" t="s">
        <v>101</v>
      </c>
      <c r="T67" s="70"/>
    </row>
    <row r="68" spans="1:20" customFormat="1" ht="16.5" x14ac:dyDescent="0.25">
      <c r="A68" s="58" t="s">
        <v>102</v>
      </c>
      <c r="B68" s="76"/>
      <c r="C68" s="89"/>
      <c r="D68" s="88"/>
      <c r="E68" s="88"/>
      <c r="F68" s="49"/>
      <c r="G68" s="91"/>
      <c r="H68" s="91"/>
      <c r="I68" s="91"/>
      <c r="J68" s="49"/>
      <c r="K68" s="49"/>
      <c r="L68" s="79"/>
      <c r="M68" s="88"/>
      <c r="N68" s="79"/>
      <c r="O68" s="90"/>
      <c r="P68" s="79"/>
      <c r="Q68" s="90"/>
      <c r="R68" s="79"/>
      <c r="S68" s="92"/>
      <c r="T68" s="70"/>
    </row>
    <row r="69" spans="1:20" customFormat="1" ht="16.5" x14ac:dyDescent="0.25">
      <c r="A69" s="58" t="s">
        <v>103</v>
      </c>
      <c r="B69" s="62"/>
      <c r="C69" s="57"/>
      <c r="D69" s="58"/>
      <c r="E69" s="58"/>
      <c r="F69" s="59"/>
      <c r="G69" s="60"/>
      <c r="H69" s="60"/>
      <c r="I69" s="60"/>
      <c r="J69" s="60"/>
      <c r="K69" s="60"/>
      <c r="L69" s="60"/>
      <c r="M69" s="58"/>
      <c r="N69" s="60"/>
      <c r="O69" s="60"/>
      <c r="P69" s="60"/>
      <c r="Q69" s="60"/>
      <c r="R69" s="60"/>
      <c r="S69" s="61"/>
      <c r="T69" s="48"/>
    </row>
    <row r="70" spans="1:20" customFormat="1" ht="16.5" x14ac:dyDescent="0.25">
      <c r="A70" s="58" t="s">
        <v>104</v>
      </c>
      <c r="B70" s="62"/>
      <c r="C70" s="57"/>
      <c r="D70" s="58"/>
      <c r="E70" s="58"/>
      <c r="F70" s="59"/>
      <c r="G70" s="60"/>
      <c r="H70" s="60"/>
      <c r="I70" s="60"/>
      <c r="J70" s="60"/>
      <c r="K70" s="60"/>
      <c r="L70" s="60"/>
      <c r="M70" s="58"/>
      <c r="N70" s="60"/>
      <c r="O70" s="60"/>
      <c r="P70" s="60"/>
      <c r="Q70" s="60"/>
      <c r="R70" s="60"/>
      <c r="S70" s="61"/>
      <c r="T70" s="48"/>
    </row>
    <row r="71" spans="1:20" customFormat="1" ht="16.5" x14ac:dyDescent="0.25">
      <c r="A71" s="58" t="s">
        <v>105</v>
      </c>
      <c r="B71" s="62"/>
      <c r="C71" s="57"/>
      <c r="D71" s="58"/>
      <c r="E71" s="58"/>
      <c r="F71" s="59"/>
      <c r="G71" s="60"/>
      <c r="H71" s="60"/>
      <c r="I71" s="60"/>
      <c r="J71" s="60"/>
      <c r="K71" s="60"/>
      <c r="L71" s="60"/>
      <c r="M71" s="58"/>
      <c r="N71" s="60"/>
      <c r="O71" s="60"/>
      <c r="P71" s="60"/>
      <c r="Q71" s="60"/>
      <c r="R71" s="60"/>
      <c r="S71" s="61"/>
      <c r="T71" s="48"/>
    </row>
    <row r="72" spans="1:20" customFormat="1" ht="16.5" x14ac:dyDescent="0.25">
      <c r="A72" s="58" t="s">
        <v>106</v>
      </c>
      <c r="B72" s="62"/>
      <c r="C72" s="57"/>
      <c r="D72" s="58"/>
      <c r="E72" s="58"/>
      <c r="F72" s="59"/>
      <c r="G72" s="60"/>
      <c r="H72" s="60"/>
      <c r="I72" s="60"/>
      <c r="J72" s="60"/>
      <c r="K72" s="60"/>
      <c r="L72" s="60"/>
      <c r="M72" s="58"/>
      <c r="N72" s="60"/>
      <c r="O72" s="60"/>
      <c r="P72" s="60"/>
      <c r="Q72" s="60"/>
      <c r="R72" s="60"/>
      <c r="S72" s="61"/>
      <c r="T72" s="48"/>
    </row>
    <row r="73" spans="1:20" customFormat="1" ht="16.5" x14ac:dyDescent="0.25">
      <c r="A73" s="58" t="s">
        <v>107</v>
      </c>
      <c r="B73" s="62"/>
      <c r="C73" s="57"/>
      <c r="D73" s="58"/>
      <c r="E73" s="58"/>
      <c r="F73" s="59"/>
      <c r="G73" s="60"/>
      <c r="H73" s="60"/>
      <c r="I73" s="60"/>
      <c r="J73" s="60"/>
      <c r="K73" s="60"/>
      <c r="L73" s="60"/>
      <c r="M73" s="58"/>
      <c r="N73" s="60"/>
      <c r="O73" s="60"/>
      <c r="P73" s="60"/>
      <c r="Q73" s="60"/>
      <c r="R73" s="60"/>
      <c r="S73" s="61"/>
      <c r="T73" s="48"/>
    </row>
    <row r="74" spans="1:20" customFormat="1" ht="16.5" x14ac:dyDescent="0.25">
      <c r="A74" s="58"/>
      <c r="B74" s="62"/>
      <c r="C74" s="57"/>
      <c r="D74" s="58"/>
      <c r="E74" s="58"/>
      <c r="F74" s="59"/>
      <c r="G74" s="60"/>
      <c r="H74" s="60"/>
      <c r="I74" s="60"/>
      <c r="J74" s="60"/>
      <c r="K74" s="60"/>
      <c r="L74" s="60"/>
      <c r="M74" s="58"/>
      <c r="N74" s="60"/>
      <c r="O74" s="60"/>
      <c r="P74" s="60"/>
      <c r="Q74" s="60"/>
      <c r="R74" s="60"/>
      <c r="S74" s="61"/>
      <c r="T74" s="48"/>
    </row>
    <row r="75" spans="1:20" s="95" customFormat="1" ht="19.5" x14ac:dyDescent="0.3">
      <c r="A75" s="93" t="s">
        <v>108</v>
      </c>
      <c r="B75" s="94"/>
      <c r="F75" s="96"/>
      <c r="Q75" s="97"/>
      <c r="R75" s="97"/>
    </row>
    <row r="76" spans="1:20" s="99" customFormat="1" ht="19.5" x14ac:dyDescent="0.3">
      <c r="A76" s="98" t="s">
        <v>109</v>
      </c>
      <c r="B76" s="95"/>
      <c r="C76" s="95"/>
      <c r="D76" s="95"/>
      <c r="E76" s="95"/>
      <c r="F76" s="96"/>
      <c r="G76" s="95"/>
      <c r="H76" s="95"/>
      <c r="I76" s="95"/>
      <c r="J76" s="95"/>
      <c r="K76" s="95"/>
      <c r="L76" s="95"/>
      <c r="Q76" s="100"/>
      <c r="R76" s="100"/>
    </row>
    <row r="77" spans="1:20" customFormat="1" ht="19.5" x14ac:dyDescent="0.3">
      <c r="A77" s="95" t="s">
        <v>110</v>
      </c>
      <c r="B77" s="95"/>
      <c r="C77" s="95"/>
      <c r="D77" s="95"/>
      <c r="E77" s="95"/>
      <c r="F77" s="96"/>
      <c r="G77" s="95"/>
      <c r="H77" s="95"/>
      <c r="I77" s="95"/>
      <c r="J77" s="95"/>
      <c r="K77" s="95"/>
      <c r="L77" s="95"/>
      <c r="Q77" s="100"/>
      <c r="R77" s="100"/>
    </row>
    <row r="78" spans="1:20" customFormat="1" ht="19.5" x14ac:dyDescent="0.3">
      <c r="A78" s="95" t="s">
        <v>111</v>
      </c>
      <c r="B78" s="95"/>
      <c r="C78" s="95"/>
      <c r="D78" s="95"/>
      <c r="E78" s="95"/>
      <c r="F78" s="96"/>
      <c r="G78" s="95"/>
      <c r="H78" s="95"/>
      <c r="I78" s="95"/>
      <c r="J78" s="95"/>
      <c r="K78" s="95"/>
      <c r="L78" s="95"/>
      <c r="Q78" s="100"/>
      <c r="R78" s="100"/>
    </row>
    <row r="79" spans="1:20" customFormat="1" ht="19.5" x14ac:dyDescent="0.3">
      <c r="A79" s="95" t="s">
        <v>112</v>
      </c>
      <c r="B79" s="95"/>
      <c r="C79" s="95"/>
      <c r="D79" s="95"/>
      <c r="E79" s="95"/>
      <c r="F79" s="96"/>
      <c r="G79" s="95"/>
      <c r="H79" s="95"/>
      <c r="I79" s="95"/>
      <c r="J79" s="95"/>
      <c r="K79" s="95"/>
      <c r="L79" s="95"/>
      <c r="Q79" s="100"/>
      <c r="R79" s="100"/>
    </row>
    <row r="80" spans="1:20" customFormat="1" ht="19.5" x14ac:dyDescent="0.3">
      <c r="A80" s="95" t="s">
        <v>113</v>
      </c>
      <c r="B80" s="95"/>
      <c r="C80" s="95"/>
      <c r="D80" s="95"/>
      <c r="E80" s="95"/>
      <c r="F80" s="96"/>
      <c r="G80" s="95"/>
      <c r="H80" s="95"/>
      <c r="I80" s="95"/>
      <c r="J80" s="95"/>
      <c r="K80" s="95"/>
      <c r="L80" s="95"/>
      <c r="Q80" s="100"/>
      <c r="R80" s="100"/>
    </row>
    <row r="81" spans="1:19" customFormat="1" ht="19.5" x14ac:dyDescent="0.3">
      <c r="A81" s="95" t="s">
        <v>114</v>
      </c>
      <c r="B81" s="95"/>
      <c r="C81" s="95"/>
      <c r="D81" s="95"/>
      <c r="E81" s="95"/>
      <c r="F81" s="96"/>
      <c r="G81" s="95"/>
      <c r="H81" s="95"/>
      <c r="I81" s="95"/>
      <c r="J81" s="95"/>
      <c r="K81" s="95"/>
      <c r="L81" s="95"/>
      <c r="Q81" s="100"/>
      <c r="R81" s="100"/>
    </row>
    <row r="82" spans="1:19" customFormat="1" ht="19.5" x14ac:dyDescent="0.3">
      <c r="A82" s="95" t="s">
        <v>115</v>
      </c>
      <c r="B82" s="95"/>
      <c r="C82" s="95"/>
      <c r="D82" s="95"/>
      <c r="E82" s="95"/>
      <c r="F82" s="96"/>
      <c r="G82" s="95"/>
      <c r="H82" s="95"/>
      <c r="I82" s="95"/>
      <c r="J82" s="95"/>
      <c r="K82" s="95"/>
      <c r="L82" s="95"/>
      <c r="Q82" s="100"/>
      <c r="R82" s="100"/>
    </row>
    <row r="83" spans="1:19" customFormat="1" ht="19.5" x14ac:dyDescent="0.3">
      <c r="A83" s="93" t="s">
        <v>116</v>
      </c>
      <c r="B83" s="95"/>
      <c r="C83" s="95"/>
      <c r="D83" s="95"/>
      <c r="E83" s="95"/>
      <c r="F83" s="96"/>
      <c r="G83" s="95"/>
      <c r="H83" s="95"/>
      <c r="I83" s="95"/>
      <c r="J83" s="95"/>
      <c r="K83" s="95"/>
      <c r="L83" s="95"/>
      <c r="Q83" s="100"/>
      <c r="R83" s="100"/>
    </row>
    <row r="84" spans="1:19" customFormat="1" ht="19.5" x14ac:dyDescent="0.3">
      <c r="A84" s="95" t="s">
        <v>117</v>
      </c>
      <c r="B84" s="95"/>
      <c r="C84" s="95"/>
      <c r="D84" s="95"/>
      <c r="E84" s="95"/>
      <c r="F84" s="96"/>
      <c r="G84" s="95"/>
      <c r="H84" s="95"/>
      <c r="I84" s="95"/>
      <c r="J84" s="95"/>
      <c r="K84" s="95"/>
      <c r="L84" s="95"/>
      <c r="Q84" s="100"/>
      <c r="R84" s="100"/>
    </row>
    <row r="85" spans="1:19" customFormat="1" ht="19.5" x14ac:dyDescent="0.3">
      <c r="A85" s="95" t="s">
        <v>118</v>
      </c>
      <c r="B85" s="95"/>
      <c r="C85" s="95"/>
      <c r="D85" s="95"/>
      <c r="E85" s="95"/>
      <c r="F85" s="96"/>
      <c r="G85" s="95"/>
      <c r="H85" s="95"/>
      <c r="I85" s="95"/>
      <c r="J85" s="95"/>
      <c r="K85" s="95"/>
      <c r="L85" s="95"/>
      <c r="Q85" s="100"/>
      <c r="R85" s="100"/>
    </row>
    <row r="86" spans="1:19" s="95" customFormat="1" ht="19.5" x14ac:dyDescent="0.3">
      <c r="A86" s="93" t="s">
        <v>119</v>
      </c>
      <c r="F86" s="96"/>
      <c r="Q86" s="97"/>
      <c r="R86" s="97"/>
    </row>
    <row r="87" spans="1:19" s="102" customFormat="1" ht="19.5" x14ac:dyDescent="0.25">
      <c r="A87" s="101" t="s">
        <v>120</v>
      </c>
      <c r="F87" s="103"/>
      <c r="R87" s="104"/>
      <c r="S87" s="104"/>
    </row>
    <row r="88" spans="1:19" s="102" customFormat="1" ht="19.5" x14ac:dyDescent="0.25">
      <c r="A88" s="101" t="s">
        <v>121</v>
      </c>
      <c r="F88" s="103"/>
      <c r="R88" s="104"/>
      <c r="S88" s="104"/>
    </row>
    <row r="89" spans="1:19" s="102" customFormat="1" ht="19.5" x14ac:dyDescent="0.25">
      <c r="A89" s="101" t="s">
        <v>122</v>
      </c>
      <c r="F89" s="103"/>
      <c r="R89" s="104"/>
      <c r="S89" s="104"/>
    </row>
  </sheetData>
  <mergeCells count="20">
    <mergeCell ref="N4:O6"/>
    <mergeCell ref="P4:S6"/>
    <mergeCell ref="T4:T9"/>
    <mergeCell ref="F7:F9"/>
    <mergeCell ref="G7:G9"/>
    <mergeCell ref="H7:H9"/>
    <mergeCell ref="I7:I9"/>
    <mergeCell ref="J7:J9"/>
    <mergeCell ref="K7:K9"/>
    <mergeCell ref="L7:L9"/>
    <mergeCell ref="A1:R1"/>
    <mergeCell ref="A2:R2"/>
    <mergeCell ref="A4:A9"/>
    <mergeCell ref="B4:B9"/>
    <mergeCell ref="C4:C9"/>
    <mergeCell ref="D4:D9"/>
    <mergeCell ref="E4:E9"/>
    <mergeCell ref="F4:I6"/>
    <mergeCell ref="J4:L6"/>
    <mergeCell ref="M4:M9"/>
  </mergeCells>
  <phoneticPr fontId="12" type="noConversion"/>
  <pageMargins left="0.74015748031496065" right="0.52007874015748023" top="0.90354330708661412" bottom="0.68385826771653546" header="0.50984251968503946" footer="0.29015748031496064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1-4季</vt:lpstr>
      <vt:lpstr>主計1-4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ntcri</dc:creator>
  <cp:lastModifiedBy>Emma Fan</cp:lastModifiedBy>
  <cp:lastPrinted>2012-12-30T02:08:13Z</cp:lastPrinted>
  <dcterms:created xsi:type="dcterms:W3CDTF">2007-03-20T01:26:04Z</dcterms:created>
  <dcterms:modified xsi:type="dcterms:W3CDTF">2024-06-24T05:45:28Z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SYNNEX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